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30" windowWidth="19245" windowHeight="3900" activeTab="0"/>
  </bookViews>
  <sheets>
    <sheet name="一般競争等" sheetId="1" r:id="rId1"/>
  </sheets>
  <definedNames>
    <definedName name="_xlnm._FilterDatabase" localSheetId="0" hidden="1">'一般競争等'!$B$4:$M$4</definedName>
    <definedName name="_xlnm.Print_Area" localSheetId="0">'一般競争等'!$A$1:$M$55</definedName>
    <definedName name="_xlnm.Print_Titles" localSheetId="0">'一般競争等'!$1:$4</definedName>
  </definedNames>
  <calcPr fullCalcOnLoad="1"/>
</workbook>
</file>

<file path=xl/sharedStrings.xml><?xml version="1.0" encoding="utf-8"?>
<sst xmlns="http://schemas.openxmlformats.org/spreadsheetml/2006/main" count="353" uniqueCount="110">
  <si>
    <t>契約事務取扱細則第２６条の２に基づく競争入札に係る情報の公表（物品役務）</t>
  </si>
  <si>
    <t>物品又は役務の名称及び数量</t>
  </si>
  <si>
    <t>契約を締結した日</t>
  </si>
  <si>
    <t>契約の相手方の氏名及び住所</t>
  </si>
  <si>
    <t>一般競争・指名競争入札及び公募型企画競争の別</t>
  </si>
  <si>
    <t>予定価格（円）</t>
  </si>
  <si>
    <t>契約金額（円）</t>
  </si>
  <si>
    <t>落札率（％）</t>
  </si>
  <si>
    <t>備考</t>
  </si>
  <si>
    <t>一般競争</t>
  </si>
  <si>
    <t>経理責任者の氏名、名称
及び所在地</t>
  </si>
  <si>
    <t>-</t>
  </si>
  <si>
    <t>愛知県名古屋市西区玉池町203番地
オオサキメディカル株式会社</t>
  </si>
  <si>
    <t>　　　　　公益法人の場合</t>
  </si>
  <si>
    <t>公益法人の区分</t>
  </si>
  <si>
    <t>国所管、都道府県所管の区分</t>
  </si>
  <si>
    <t>応札・応募者数</t>
  </si>
  <si>
    <t>兵庫県姫路市古二階町3番地
株式会社やよい</t>
  </si>
  <si>
    <t>一般消耗品売買</t>
  </si>
  <si>
    <t>三重県四日市市富士町1番1号
株式会社ササオカ</t>
  </si>
  <si>
    <t>人工呼吸器等院内賃貸借</t>
  </si>
  <si>
    <t>兵庫県姫路市古二階町3番地
株式会社やよい</t>
  </si>
  <si>
    <t>流動食売買</t>
  </si>
  <si>
    <t>東京都港区港南二丁目13番37号
フィリップス・レスピロニクス合同会社</t>
  </si>
  <si>
    <t>診療材料売買</t>
  </si>
  <si>
    <t>鈴鹿病院　院長　久留　聡
鈴鹿市加佐登3-2-1</t>
  </si>
  <si>
    <t>三重県四日市市久保田一丁目5番13号　　　株式会社八神製作所四日市営業所</t>
  </si>
  <si>
    <t>精白米売買</t>
  </si>
  <si>
    <t>三重県津市高茶屋小森町4090番地の1
有限会社マコト</t>
  </si>
  <si>
    <t>鈴鹿病院　院長　久留　聡　　　　　　鈴鹿市加佐登3-2-1</t>
  </si>
  <si>
    <t>受変電設備保守点検業務委託</t>
  </si>
  <si>
    <t>三重県津市庄田町1957番地
株式会社ミエライス</t>
  </si>
  <si>
    <t>鈴鹿病院　院長　久留　聡
鈴鹿市加佐登3-2-4</t>
  </si>
  <si>
    <t>医療用ガス売買</t>
  </si>
  <si>
    <t>三重県四日市市久保田一丁目5番13号　　　　　株式会社八神製作所四日市営業所</t>
  </si>
  <si>
    <t>愛知県名古屋市天白区古川町４６
株式会社エバ</t>
  </si>
  <si>
    <t>医薬品(施設分)売買</t>
  </si>
  <si>
    <t>三重県四日市市中里町29番地1
中北薬品株式会社四日市支店</t>
  </si>
  <si>
    <t>東京都中央区八重洲二丁目7番15号
株式会社メディセオ</t>
  </si>
  <si>
    <t>医療ガス設備保守点検業務</t>
  </si>
  <si>
    <t>愛知県名古屋市中区千代田5丁目5番15号
エア・ウォーター防災株式会社中部支社</t>
  </si>
  <si>
    <t>愛知県名古屋市東区大幸南一丁目１番９号
三菱電機システムサービス株式会社中部支社</t>
  </si>
  <si>
    <t>三重県員弁郡東員町笹尾西2丁目25番地6
株式会社あっとほーむ</t>
  </si>
  <si>
    <t>三重県四日市市城西町6番地29号
アルフレッサ株式会社三重北勢支店</t>
  </si>
  <si>
    <t>三重県津市高茶屋小森上野町1336-1
中辻医科株式会社</t>
  </si>
  <si>
    <t>-</t>
  </si>
  <si>
    <t>東京都港区西新橋2丁目5番3号
都築エンベデッドソリューションズ株式会社</t>
  </si>
  <si>
    <t>愛知県名古屋市中区栄2－3－16
カメイ株式会社</t>
  </si>
  <si>
    <t>契約期間(2023/12/6~2024/3/31)</t>
  </si>
  <si>
    <t>看護医等物品売買</t>
  </si>
  <si>
    <t>石川県金沢市入江三丁目２２番地　　インターリンク金沢株式会社</t>
  </si>
  <si>
    <t>契約期間(2023/11/22~2024/10/31)</t>
  </si>
  <si>
    <t>契約期間(2023/4/1~2024/3/31)</t>
  </si>
  <si>
    <t>愛知県名古屋市東区東片端町8番地
株式会社スズケン</t>
  </si>
  <si>
    <t>令和5年度第1四半期Ａ重油売買</t>
  </si>
  <si>
    <t>契約期間(2023/4/1~2023/6/30)</t>
  </si>
  <si>
    <t>契約期間(2023/11/1~2024/10/31)</t>
  </si>
  <si>
    <t>令和5年度第2四半期Ａ重油売買</t>
  </si>
  <si>
    <t>愛知県名古屋市港区潮見町３７番地23
中川物産株式会社</t>
  </si>
  <si>
    <t>契約期間(2023/7/1~2023/9/30)</t>
  </si>
  <si>
    <t>令和5年度第3四半期Ａ重油売買</t>
  </si>
  <si>
    <t>契約期間(2023/10/1~2023/12/31)</t>
  </si>
  <si>
    <t>令和5年度第4四半期Ａ重油売買</t>
  </si>
  <si>
    <t>契約期間(2024/1/1~2024/3/31)</t>
  </si>
  <si>
    <t>理髪業務委託（筋ジス病棟・重心病棟）</t>
  </si>
  <si>
    <t>契約期間(契約締結日~2024/1/31)</t>
  </si>
  <si>
    <t>看護助手派遣</t>
  </si>
  <si>
    <t>東京都港区芝浦三丁目１番１号田町ステーションタワーN　30階
マンパワーグループ株式会社</t>
  </si>
  <si>
    <t>契約期間(2023/8/1~2024/3/31)</t>
  </si>
  <si>
    <t>電動ベッド18台　外2件</t>
  </si>
  <si>
    <t>（株）八神製作所　四日市営業所</t>
  </si>
  <si>
    <t>三重県四日市市久保田一丁目６番４２号</t>
  </si>
  <si>
    <t>ＦＰＤシステム　一式</t>
  </si>
  <si>
    <t>（株）ワキタ商会　三重営業所</t>
  </si>
  <si>
    <t>三重県津市中河原２００８</t>
  </si>
  <si>
    <t>画像読取装置　一式</t>
  </si>
  <si>
    <t>セントラルモニタ　一式</t>
  </si>
  <si>
    <t>心電計　一式</t>
  </si>
  <si>
    <t>全自動散剤分包機　２式</t>
  </si>
  <si>
    <t>心電計　１式</t>
  </si>
  <si>
    <t>陰圧機　３式</t>
  </si>
  <si>
    <t>輸液ポンプ　10式</t>
  </si>
  <si>
    <t>miniスタイルワゴン　45式</t>
  </si>
  <si>
    <t>メディカルケアピット　１式</t>
  </si>
  <si>
    <t>ＣＹＢＥＲＤＹＮＥ（株）</t>
  </si>
  <si>
    <t>茨城県つくば市学園南二丁目2番地1</t>
  </si>
  <si>
    <t>MRI保守</t>
  </si>
  <si>
    <t>シーメンスヘルスケア（株）　中部営業所</t>
  </si>
  <si>
    <t>愛知県名古屋市中村区那古野1-47-1　名古屋国際センタービル</t>
  </si>
  <si>
    <t>生化学免疫分析装置　１式</t>
  </si>
  <si>
    <t>臓器標本撮影装置　１式</t>
  </si>
  <si>
    <t>上部消化管汎用ビデオスコープ　１式</t>
  </si>
  <si>
    <t>（株）やよい</t>
  </si>
  <si>
    <t>兵庫県姫路市古二階町３番地</t>
  </si>
  <si>
    <t>庁舎電力</t>
  </si>
  <si>
    <t>丸紅新電力（株）</t>
  </si>
  <si>
    <t>東京都千代田区大手町一丁目4番2号</t>
  </si>
  <si>
    <t>医用テレメータ　１式</t>
  </si>
  <si>
    <t>人工呼吸器　１式</t>
  </si>
  <si>
    <t>中央材料室業務委託</t>
  </si>
  <si>
    <t>岐阜県岐阜市若宮町九丁目十六番地
株式会社トーカイ</t>
  </si>
  <si>
    <t>契約期間(2023/4/1~2025/3/31)</t>
  </si>
  <si>
    <t>東京都港区港南二丁目13番37号フィリップスビル
株式会社フィリップス・ジャパン</t>
  </si>
  <si>
    <t>契約期間(2023/4/1~2024/3/31)</t>
  </si>
  <si>
    <t>単価契約(2023/7/1~2024/6/30)</t>
  </si>
  <si>
    <t>三重県多気郡明和町大字金剛坂773番地８
神宮薬品株式会社</t>
  </si>
  <si>
    <t>三重県四日市市中村町1947番地30
株式会社スズケン 四日市支店</t>
  </si>
  <si>
    <t>単価契約(2023/10/1~2024/9/30)</t>
  </si>
  <si>
    <t>三重県四日市市新正1-12-12
東邦薬品株式会社　四日市営業所</t>
  </si>
  <si>
    <t>単価契約(2024/1/1~2024/9/30)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</si>
</sst>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0.0%"/>
    <numFmt numFmtId="180" formatCode="0.0000%"/>
    <numFmt numFmtId="181" formatCode="#,##0;\-#,##0&quot;円&quot;"/>
    <numFmt numFmtId="182" formatCode="#,##0.0&quot;円&quot;"/>
    <numFmt numFmtId="183" formatCode="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3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38" fontId="0" fillId="33" borderId="0" xfId="49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49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left" vertical="center" wrapText="1"/>
    </xf>
    <xf numFmtId="183" fontId="2" fillId="33" borderId="10" xfId="49" applyNumberFormat="1" applyFont="1" applyFill="1" applyBorder="1" applyAlignment="1">
      <alignment horizontal="right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83" fontId="44" fillId="33" borderId="10" xfId="49" applyNumberFormat="1" applyFont="1" applyFill="1" applyBorder="1" applyAlignment="1" quotePrefix="1">
      <alignment horizontal="right" vertical="center" wrapText="1"/>
    </xf>
    <xf numFmtId="183" fontId="2" fillId="33" borderId="10" xfId="49" applyNumberFormat="1" applyFont="1" applyFill="1" applyBorder="1" applyAlignment="1" quotePrefix="1">
      <alignment horizontal="right" vertical="center" wrapText="1"/>
    </xf>
    <xf numFmtId="3" fontId="44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2" fillId="33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="130" zoomScaleSheetLayoutView="130" zoomScalePageLayoutView="0" workbookViewId="0" topLeftCell="A1">
      <pane xSplit="2" ySplit="4" topLeftCell="C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00390625" defaultRowHeight="18.75" customHeight="1"/>
  <cols>
    <col min="1" max="1" width="4.25390625" style="2" customWidth="1"/>
    <col min="2" max="2" width="24.625" style="4" customWidth="1"/>
    <col min="3" max="3" width="20.625" style="2" customWidth="1"/>
    <col min="4" max="4" width="13.50390625" style="2" bestFit="1" customWidth="1"/>
    <col min="5" max="5" width="28.375" style="2" customWidth="1"/>
    <col min="6" max="6" width="18.625" style="2" customWidth="1"/>
    <col min="7" max="7" width="9.625" style="2" customWidth="1"/>
    <col min="8" max="8" width="20.125" style="3" bestFit="1" customWidth="1"/>
    <col min="9" max="9" width="8.625" style="2" customWidth="1"/>
    <col min="10" max="10" width="7.125" style="2" customWidth="1"/>
    <col min="11" max="11" width="10.50390625" style="2" customWidth="1"/>
    <col min="12" max="12" width="6.875" style="2" customWidth="1"/>
    <col min="13" max="13" width="23.875" style="2" customWidth="1"/>
    <col min="14" max="16384" width="9.00390625" style="2" customWidth="1"/>
  </cols>
  <sheetData>
    <row r="1" spans="1:2" ht="13.5">
      <c r="A1" s="1" t="s">
        <v>0</v>
      </c>
      <c r="B1" s="1"/>
    </row>
    <row r="2" ht="13.5"/>
    <row r="3" spans="2:13" s="5" customFormat="1" ht="13.5">
      <c r="B3" s="6"/>
      <c r="C3" s="7"/>
      <c r="D3" s="7"/>
      <c r="E3" s="7"/>
      <c r="F3" s="7"/>
      <c r="G3" s="7"/>
      <c r="H3" s="8"/>
      <c r="I3" s="7"/>
      <c r="J3" s="9" t="s">
        <v>13</v>
      </c>
      <c r="K3" s="7"/>
      <c r="L3" s="7"/>
      <c r="M3" s="7"/>
    </row>
    <row r="4" spans="2:13" s="10" customFormat="1" ht="38.25" customHeight="1">
      <c r="B4" s="11" t="s">
        <v>1</v>
      </c>
      <c r="C4" s="12" t="s">
        <v>10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2" t="s">
        <v>7</v>
      </c>
      <c r="J4" s="12" t="s">
        <v>14</v>
      </c>
      <c r="K4" s="12" t="s">
        <v>15</v>
      </c>
      <c r="L4" s="12" t="s">
        <v>16</v>
      </c>
      <c r="M4" s="12" t="s">
        <v>8</v>
      </c>
    </row>
    <row r="5" spans="1:13" ht="21">
      <c r="A5" s="25"/>
      <c r="B5" s="14" t="s">
        <v>64</v>
      </c>
      <c r="C5" s="15" t="s">
        <v>32</v>
      </c>
      <c r="D5" s="16">
        <v>44984</v>
      </c>
      <c r="E5" s="15" t="s">
        <v>42</v>
      </c>
      <c r="F5" s="12" t="s">
        <v>9</v>
      </c>
      <c r="G5" s="12" t="s">
        <v>11</v>
      </c>
      <c r="H5" s="19">
        <v>3014000</v>
      </c>
      <c r="I5" s="12" t="s">
        <v>11</v>
      </c>
      <c r="J5" s="12"/>
      <c r="K5" s="12"/>
      <c r="L5" s="12"/>
      <c r="M5" s="18" t="s">
        <v>52</v>
      </c>
    </row>
    <row r="6" spans="1:13" s="4" customFormat="1" ht="21">
      <c r="A6" s="25"/>
      <c r="B6" s="14" t="s">
        <v>18</v>
      </c>
      <c r="C6" s="14" t="s">
        <v>25</v>
      </c>
      <c r="D6" s="20">
        <v>45007</v>
      </c>
      <c r="E6" s="14" t="s">
        <v>19</v>
      </c>
      <c r="F6" s="11" t="s">
        <v>9</v>
      </c>
      <c r="G6" s="11" t="s">
        <v>11</v>
      </c>
      <c r="H6" s="21">
        <v>5647950</v>
      </c>
      <c r="I6" s="11" t="s">
        <v>11</v>
      </c>
      <c r="J6" s="11"/>
      <c r="K6" s="11"/>
      <c r="L6" s="11"/>
      <c r="M6" s="23" t="s">
        <v>52</v>
      </c>
    </row>
    <row r="7" spans="1:13" s="4" customFormat="1" ht="21">
      <c r="A7" s="25"/>
      <c r="B7" s="14" t="s">
        <v>18</v>
      </c>
      <c r="C7" s="14" t="s">
        <v>25</v>
      </c>
      <c r="D7" s="20">
        <v>45007</v>
      </c>
      <c r="E7" s="14" t="s">
        <v>28</v>
      </c>
      <c r="F7" s="11" t="s">
        <v>9</v>
      </c>
      <c r="G7" s="11" t="s">
        <v>11</v>
      </c>
      <c r="H7" s="21">
        <v>3719518</v>
      </c>
      <c r="I7" s="11" t="s">
        <v>11</v>
      </c>
      <c r="J7" s="11"/>
      <c r="K7" s="11"/>
      <c r="L7" s="11"/>
      <c r="M7" s="23" t="s">
        <v>52</v>
      </c>
    </row>
    <row r="8" spans="1:13" s="4" customFormat="1" ht="21">
      <c r="A8" s="25"/>
      <c r="B8" s="14" t="s">
        <v>18</v>
      </c>
      <c r="C8" s="14" t="s">
        <v>25</v>
      </c>
      <c r="D8" s="20">
        <v>45007</v>
      </c>
      <c r="E8" s="14" t="s">
        <v>46</v>
      </c>
      <c r="F8" s="11" t="s">
        <v>9</v>
      </c>
      <c r="G8" s="11" t="s">
        <v>11</v>
      </c>
      <c r="H8" s="21">
        <v>2399958</v>
      </c>
      <c r="I8" s="11" t="s">
        <v>11</v>
      </c>
      <c r="J8" s="11"/>
      <c r="K8" s="11"/>
      <c r="L8" s="11"/>
      <c r="M8" s="23" t="s">
        <v>52</v>
      </c>
    </row>
    <row r="9" spans="1:13" s="4" customFormat="1" ht="21">
      <c r="A9" s="25"/>
      <c r="B9" s="14" t="s">
        <v>18</v>
      </c>
      <c r="C9" s="14" t="s">
        <v>25</v>
      </c>
      <c r="D9" s="20">
        <v>45007</v>
      </c>
      <c r="E9" s="14" t="s">
        <v>26</v>
      </c>
      <c r="F9" s="11" t="s">
        <v>9</v>
      </c>
      <c r="G9" s="11" t="s">
        <v>11</v>
      </c>
      <c r="H9" s="21">
        <v>7225295</v>
      </c>
      <c r="I9" s="11" t="s">
        <v>11</v>
      </c>
      <c r="J9" s="11"/>
      <c r="K9" s="11"/>
      <c r="L9" s="11"/>
      <c r="M9" s="23" t="s">
        <v>52</v>
      </c>
    </row>
    <row r="10" spans="1:13" ht="21">
      <c r="A10" s="25"/>
      <c r="B10" s="14" t="s">
        <v>22</v>
      </c>
      <c r="C10" s="15" t="s">
        <v>25</v>
      </c>
      <c r="D10" s="16">
        <v>45015</v>
      </c>
      <c r="E10" s="15" t="s">
        <v>37</v>
      </c>
      <c r="F10" s="12" t="s">
        <v>9</v>
      </c>
      <c r="G10" s="12" t="s">
        <v>11</v>
      </c>
      <c r="H10" s="19">
        <v>19338077</v>
      </c>
      <c r="I10" s="12" t="s">
        <v>11</v>
      </c>
      <c r="J10" s="12"/>
      <c r="K10" s="12"/>
      <c r="L10" s="12"/>
      <c r="M10" s="18" t="s">
        <v>52</v>
      </c>
    </row>
    <row r="11" spans="1:13" ht="21">
      <c r="A11" s="25"/>
      <c r="B11" s="14" t="s">
        <v>22</v>
      </c>
      <c r="C11" s="15" t="s">
        <v>25</v>
      </c>
      <c r="D11" s="16">
        <v>45015</v>
      </c>
      <c r="E11" s="15" t="s">
        <v>43</v>
      </c>
      <c r="F11" s="12" t="s">
        <v>9</v>
      </c>
      <c r="G11" s="12" t="s">
        <v>11</v>
      </c>
      <c r="H11" s="19">
        <v>10085361</v>
      </c>
      <c r="I11" s="12" t="s">
        <v>11</v>
      </c>
      <c r="J11" s="12"/>
      <c r="K11" s="12"/>
      <c r="L11" s="12"/>
      <c r="M11" s="18" t="s">
        <v>52</v>
      </c>
    </row>
    <row r="12" spans="1:13" ht="21">
      <c r="A12" s="25"/>
      <c r="B12" s="14" t="s">
        <v>22</v>
      </c>
      <c r="C12" s="15" t="s">
        <v>25</v>
      </c>
      <c r="D12" s="16">
        <v>45015</v>
      </c>
      <c r="E12" s="15" t="s">
        <v>53</v>
      </c>
      <c r="F12" s="12" t="s">
        <v>9</v>
      </c>
      <c r="G12" s="12" t="s">
        <v>11</v>
      </c>
      <c r="H12" s="19">
        <v>21917170</v>
      </c>
      <c r="I12" s="12" t="s">
        <v>11</v>
      </c>
      <c r="J12" s="12"/>
      <c r="K12" s="12"/>
      <c r="L12" s="12"/>
      <c r="M12" s="18" t="s">
        <v>52</v>
      </c>
    </row>
    <row r="13" spans="1:13" ht="21">
      <c r="A13" s="25"/>
      <c r="B13" s="14" t="s">
        <v>54</v>
      </c>
      <c r="C13" s="15" t="s">
        <v>25</v>
      </c>
      <c r="D13" s="16">
        <v>45015</v>
      </c>
      <c r="E13" s="15" t="s">
        <v>47</v>
      </c>
      <c r="F13" s="12" t="s">
        <v>9</v>
      </c>
      <c r="G13" s="12" t="s">
        <v>11</v>
      </c>
      <c r="H13" s="19">
        <v>3414400</v>
      </c>
      <c r="I13" s="12" t="s">
        <v>11</v>
      </c>
      <c r="J13" s="12"/>
      <c r="K13" s="12"/>
      <c r="L13" s="12"/>
      <c r="M13" s="18" t="s">
        <v>55</v>
      </c>
    </row>
    <row r="14" spans="1:13" ht="21">
      <c r="A14" s="25"/>
      <c r="B14" s="14" t="s">
        <v>99</v>
      </c>
      <c r="C14" s="15" t="s">
        <v>29</v>
      </c>
      <c r="D14" s="16">
        <v>45016</v>
      </c>
      <c r="E14" s="15" t="s">
        <v>100</v>
      </c>
      <c r="F14" s="12" t="s">
        <v>9</v>
      </c>
      <c r="G14" s="12" t="s">
        <v>11</v>
      </c>
      <c r="H14" s="22">
        <v>15840000</v>
      </c>
      <c r="I14" s="12" t="s">
        <v>11</v>
      </c>
      <c r="J14" s="12"/>
      <c r="K14" s="12"/>
      <c r="L14" s="12"/>
      <c r="M14" s="18" t="s">
        <v>101</v>
      </c>
    </row>
    <row r="15" spans="1:13" ht="31.5">
      <c r="A15" s="25"/>
      <c r="B15" s="14" t="s">
        <v>20</v>
      </c>
      <c r="C15" s="15" t="s">
        <v>25</v>
      </c>
      <c r="D15" s="16">
        <v>45016</v>
      </c>
      <c r="E15" s="15" t="s">
        <v>102</v>
      </c>
      <c r="F15" s="12" t="s">
        <v>9</v>
      </c>
      <c r="G15" s="12" t="s">
        <v>11</v>
      </c>
      <c r="H15" s="22"/>
      <c r="I15" s="12" t="s">
        <v>11</v>
      </c>
      <c r="J15" s="12"/>
      <c r="K15" s="12"/>
      <c r="L15" s="12"/>
      <c r="M15" s="18" t="s">
        <v>103</v>
      </c>
    </row>
    <row r="16" spans="1:13" s="4" customFormat="1" ht="21">
      <c r="A16" s="25"/>
      <c r="B16" s="14" t="s">
        <v>20</v>
      </c>
      <c r="C16" s="14" t="s">
        <v>25</v>
      </c>
      <c r="D16" s="16">
        <v>45016</v>
      </c>
      <c r="E16" s="14" t="s">
        <v>21</v>
      </c>
      <c r="F16" s="11" t="s">
        <v>9</v>
      </c>
      <c r="G16" s="11" t="s">
        <v>11</v>
      </c>
      <c r="H16" s="21"/>
      <c r="I16" s="11" t="s">
        <v>11</v>
      </c>
      <c r="J16" s="11"/>
      <c r="K16" s="11"/>
      <c r="L16" s="11"/>
      <c r="M16" s="18" t="s">
        <v>103</v>
      </c>
    </row>
    <row r="17" spans="1:13" s="4" customFormat="1" ht="21">
      <c r="A17" s="25"/>
      <c r="B17" s="14" t="s">
        <v>20</v>
      </c>
      <c r="C17" s="14" t="s">
        <v>25</v>
      </c>
      <c r="D17" s="16">
        <v>45016</v>
      </c>
      <c r="E17" s="14" t="s">
        <v>26</v>
      </c>
      <c r="F17" s="11" t="s">
        <v>9</v>
      </c>
      <c r="G17" s="11" t="s">
        <v>11</v>
      </c>
      <c r="H17" s="21"/>
      <c r="I17" s="11" t="s">
        <v>11</v>
      </c>
      <c r="J17" s="11"/>
      <c r="K17" s="11"/>
      <c r="L17" s="11"/>
      <c r="M17" s="18" t="s">
        <v>103</v>
      </c>
    </row>
    <row r="18" spans="1:16" ht="21" customHeight="1">
      <c r="A18" s="25"/>
      <c r="B18" s="14" t="s">
        <v>69</v>
      </c>
      <c r="C18" s="15" t="s">
        <v>25</v>
      </c>
      <c r="D18" s="16">
        <v>45048</v>
      </c>
      <c r="E18" s="15" t="str">
        <f>N18&amp;CHAR(10)&amp;O18</f>
        <v>（株）八神製作所　四日市営業所
三重県四日市市久保田一丁目６番４２号</v>
      </c>
      <c r="F18" s="12" t="s">
        <v>9</v>
      </c>
      <c r="G18" s="12" t="s">
        <v>45</v>
      </c>
      <c r="H18" s="17">
        <v>7091700</v>
      </c>
      <c r="I18" s="12"/>
      <c r="J18" s="12"/>
      <c r="K18" s="12"/>
      <c r="L18" s="12"/>
      <c r="M18" s="18" t="str">
        <f>"履行期限　"&amp;TEXT(P18,"yyyy/m/d")</f>
        <v>履行期限　2023/8/31</v>
      </c>
      <c r="N18" s="24" t="s">
        <v>70</v>
      </c>
      <c r="O18" s="24" t="s">
        <v>71</v>
      </c>
      <c r="P18" s="2">
        <v>45169</v>
      </c>
    </row>
    <row r="19" spans="1:13" ht="21">
      <c r="A19" s="25"/>
      <c r="B19" s="14" t="s">
        <v>30</v>
      </c>
      <c r="C19" s="15" t="s">
        <v>25</v>
      </c>
      <c r="D19" s="16">
        <v>45082</v>
      </c>
      <c r="E19" s="15" t="s">
        <v>41</v>
      </c>
      <c r="F19" s="12" t="s">
        <v>9</v>
      </c>
      <c r="G19" s="12" t="s">
        <v>11</v>
      </c>
      <c r="H19" s="22">
        <v>3267000</v>
      </c>
      <c r="I19" s="12" t="s">
        <v>11</v>
      </c>
      <c r="J19" s="12"/>
      <c r="K19" s="12"/>
      <c r="L19" s="12"/>
      <c r="M19" s="15" t="s">
        <v>65</v>
      </c>
    </row>
    <row r="20" spans="1:13" ht="31.5">
      <c r="A20" s="25"/>
      <c r="B20" s="14" t="s">
        <v>66</v>
      </c>
      <c r="C20" s="15" t="s">
        <v>25</v>
      </c>
      <c r="D20" s="16">
        <v>45105</v>
      </c>
      <c r="E20" s="15" t="s">
        <v>67</v>
      </c>
      <c r="F20" s="12" t="s">
        <v>9</v>
      </c>
      <c r="G20" s="12" t="s">
        <v>11</v>
      </c>
      <c r="H20" s="19">
        <v>7282176</v>
      </c>
      <c r="I20" s="12" t="s">
        <v>11</v>
      </c>
      <c r="J20" s="12"/>
      <c r="K20" s="12"/>
      <c r="L20" s="12"/>
      <c r="M20" s="18" t="s">
        <v>68</v>
      </c>
    </row>
    <row r="21" spans="1:13" ht="21">
      <c r="A21" s="25"/>
      <c r="B21" s="14" t="s">
        <v>57</v>
      </c>
      <c r="C21" s="15" t="s">
        <v>25</v>
      </c>
      <c r="D21" s="16">
        <v>45105</v>
      </c>
      <c r="E21" s="15" t="s">
        <v>58</v>
      </c>
      <c r="F21" s="12" t="s">
        <v>9</v>
      </c>
      <c r="G21" s="12" t="s">
        <v>11</v>
      </c>
      <c r="H21" s="19">
        <v>3625600</v>
      </c>
      <c r="I21" s="12" t="s">
        <v>11</v>
      </c>
      <c r="J21" s="12"/>
      <c r="K21" s="12"/>
      <c r="L21" s="12"/>
      <c r="M21" s="18" t="s">
        <v>59</v>
      </c>
    </row>
    <row r="22" spans="1:13" ht="21">
      <c r="A22" s="25"/>
      <c r="B22" s="14" t="s">
        <v>33</v>
      </c>
      <c r="C22" s="15" t="s">
        <v>25</v>
      </c>
      <c r="D22" s="16">
        <v>45107</v>
      </c>
      <c r="E22" s="15" t="s">
        <v>35</v>
      </c>
      <c r="F22" s="12" t="s">
        <v>9</v>
      </c>
      <c r="G22" s="12" t="s">
        <v>11</v>
      </c>
      <c r="H22" s="17"/>
      <c r="I22" s="12" t="s">
        <v>11</v>
      </c>
      <c r="J22" s="12"/>
      <c r="K22" s="12"/>
      <c r="L22" s="12"/>
      <c r="M22" s="18" t="s">
        <v>104</v>
      </c>
    </row>
    <row r="23" spans="1:13" ht="21">
      <c r="A23" s="25"/>
      <c r="B23" s="14" t="s">
        <v>24</v>
      </c>
      <c r="C23" s="15" t="s">
        <v>25</v>
      </c>
      <c r="D23" s="16">
        <v>45107</v>
      </c>
      <c r="E23" s="15" t="s">
        <v>17</v>
      </c>
      <c r="F23" s="12" t="s">
        <v>9</v>
      </c>
      <c r="G23" s="12" t="s">
        <v>11</v>
      </c>
      <c r="H23" s="17"/>
      <c r="I23" s="12" t="s">
        <v>11</v>
      </c>
      <c r="J23" s="12"/>
      <c r="K23" s="12"/>
      <c r="L23" s="12"/>
      <c r="M23" s="18" t="s">
        <v>104</v>
      </c>
    </row>
    <row r="24" spans="1:13" ht="21" customHeight="1">
      <c r="A24" s="25"/>
      <c r="B24" s="14" t="s">
        <v>24</v>
      </c>
      <c r="C24" s="15" t="s">
        <v>25</v>
      </c>
      <c r="D24" s="16">
        <v>45107</v>
      </c>
      <c r="E24" s="15" t="s">
        <v>34</v>
      </c>
      <c r="F24" s="12" t="s">
        <v>9</v>
      </c>
      <c r="G24" s="12" t="s">
        <v>11</v>
      </c>
      <c r="H24" s="17"/>
      <c r="I24" s="12" t="s">
        <v>11</v>
      </c>
      <c r="J24" s="12"/>
      <c r="K24" s="12"/>
      <c r="L24" s="12"/>
      <c r="M24" s="18" t="s">
        <v>104</v>
      </c>
    </row>
    <row r="25" spans="1:13" ht="21" customHeight="1">
      <c r="A25" s="25"/>
      <c r="B25" s="14" t="s">
        <v>24</v>
      </c>
      <c r="C25" s="15" t="s">
        <v>25</v>
      </c>
      <c r="D25" s="16">
        <v>45107</v>
      </c>
      <c r="E25" s="15" t="s">
        <v>44</v>
      </c>
      <c r="F25" s="12" t="s">
        <v>9</v>
      </c>
      <c r="G25" s="12" t="s">
        <v>11</v>
      </c>
      <c r="H25" s="17"/>
      <c r="I25" s="12" t="s">
        <v>11</v>
      </c>
      <c r="J25" s="12"/>
      <c r="K25" s="12"/>
      <c r="L25" s="12"/>
      <c r="M25" s="18" t="s">
        <v>104</v>
      </c>
    </row>
    <row r="26" spans="1:13" ht="21" customHeight="1">
      <c r="A26" s="25"/>
      <c r="B26" s="14" t="s">
        <v>24</v>
      </c>
      <c r="C26" s="15" t="s">
        <v>25</v>
      </c>
      <c r="D26" s="16">
        <v>45107</v>
      </c>
      <c r="E26" s="15" t="s">
        <v>105</v>
      </c>
      <c r="F26" s="12" t="s">
        <v>9</v>
      </c>
      <c r="G26" s="12" t="s">
        <v>11</v>
      </c>
      <c r="H26" s="17"/>
      <c r="I26" s="12" t="s">
        <v>11</v>
      </c>
      <c r="J26" s="12"/>
      <c r="K26" s="12"/>
      <c r="L26" s="12"/>
      <c r="M26" s="18" t="s">
        <v>104</v>
      </c>
    </row>
    <row r="27" spans="1:13" ht="21">
      <c r="A27" s="25"/>
      <c r="B27" s="14" t="s">
        <v>24</v>
      </c>
      <c r="C27" s="15" t="s">
        <v>25</v>
      </c>
      <c r="D27" s="16">
        <v>45107</v>
      </c>
      <c r="E27" s="15" t="s">
        <v>12</v>
      </c>
      <c r="F27" s="12" t="s">
        <v>9</v>
      </c>
      <c r="G27" s="12" t="s">
        <v>11</v>
      </c>
      <c r="H27" s="17"/>
      <c r="I27" s="12" t="s">
        <v>11</v>
      </c>
      <c r="J27" s="12"/>
      <c r="K27" s="12"/>
      <c r="L27" s="12"/>
      <c r="M27" s="18" t="s">
        <v>104</v>
      </c>
    </row>
    <row r="28" spans="1:13" ht="21">
      <c r="A28" s="25"/>
      <c r="B28" s="14" t="s">
        <v>24</v>
      </c>
      <c r="C28" s="15" t="s">
        <v>25</v>
      </c>
      <c r="D28" s="16">
        <v>45107</v>
      </c>
      <c r="E28" s="15" t="s">
        <v>23</v>
      </c>
      <c r="F28" s="12" t="s">
        <v>9</v>
      </c>
      <c r="G28" s="12" t="s">
        <v>11</v>
      </c>
      <c r="H28" s="17"/>
      <c r="I28" s="12" t="s">
        <v>11</v>
      </c>
      <c r="J28" s="12"/>
      <c r="K28" s="12"/>
      <c r="L28" s="12"/>
      <c r="M28" s="18" t="s">
        <v>104</v>
      </c>
    </row>
    <row r="29" spans="1:16" ht="21" customHeight="1">
      <c r="A29" s="25"/>
      <c r="B29" s="14" t="s">
        <v>72</v>
      </c>
      <c r="C29" s="15" t="s">
        <v>25</v>
      </c>
      <c r="D29" s="16">
        <v>45146</v>
      </c>
      <c r="E29" s="15" t="str">
        <f>N29&amp;CHAR(10)&amp;O29</f>
        <v>（株）ワキタ商会　三重営業所
三重県津市中河原２００８</v>
      </c>
      <c r="F29" s="12" t="s">
        <v>9</v>
      </c>
      <c r="G29" s="12" t="s">
        <v>45</v>
      </c>
      <c r="H29" s="17">
        <v>4950000</v>
      </c>
      <c r="I29" s="12"/>
      <c r="J29" s="12"/>
      <c r="K29" s="12"/>
      <c r="L29" s="12"/>
      <c r="M29" s="18" t="str">
        <f>"履行期限　"&amp;TEXT(P29,"yyyy/m/d")</f>
        <v>履行期限　2024/3/31</v>
      </c>
      <c r="N29" s="24" t="s">
        <v>73</v>
      </c>
      <c r="O29" s="24" t="s">
        <v>74</v>
      </c>
      <c r="P29" s="2">
        <v>45382</v>
      </c>
    </row>
    <row r="30" spans="1:16" ht="21" customHeight="1">
      <c r="A30" s="25"/>
      <c r="B30" s="14" t="s">
        <v>75</v>
      </c>
      <c r="C30" s="15" t="s">
        <v>25</v>
      </c>
      <c r="D30" s="16">
        <v>45146</v>
      </c>
      <c r="E30" s="15" t="str">
        <f>N30&amp;CHAR(10)&amp;O30</f>
        <v>（株）ワキタ商会　三重営業所
三重県津市中河原２００８</v>
      </c>
      <c r="F30" s="12" t="s">
        <v>9</v>
      </c>
      <c r="G30" s="12" t="s">
        <v>45</v>
      </c>
      <c r="H30" s="17">
        <v>2420000</v>
      </c>
      <c r="I30" s="12"/>
      <c r="J30" s="12"/>
      <c r="K30" s="12"/>
      <c r="L30" s="12"/>
      <c r="M30" s="18" t="str">
        <f>"履行期限　"&amp;TEXT(P30,"yyyy/m/d")</f>
        <v>履行期限　2024/3/31</v>
      </c>
      <c r="N30" s="24" t="s">
        <v>73</v>
      </c>
      <c r="O30" s="24" t="s">
        <v>74</v>
      </c>
      <c r="P30" s="2">
        <v>45382</v>
      </c>
    </row>
    <row r="31" spans="1:16" ht="21" customHeight="1">
      <c r="A31" s="25"/>
      <c r="B31" s="14" t="s">
        <v>76</v>
      </c>
      <c r="C31" s="15" t="s">
        <v>25</v>
      </c>
      <c r="D31" s="16">
        <v>45166</v>
      </c>
      <c r="E31" s="15" t="str">
        <f>N31&amp;CHAR(10)&amp;O31</f>
        <v>（株）八神製作所　四日市営業所
三重県四日市市久保田一丁目６番４２号</v>
      </c>
      <c r="F31" s="12" t="s">
        <v>9</v>
      </c>
      <c r="G31" s="12" t="s">
        <v>45</v>
      </c>
      <c r="H31" s="17">
        <v>14960000</v>
      </c>
      <c r="I31" s="12"/>
      <c r="J31" s="12"/>
      <c r="K31" s="12"/>
      <c r="L31" s="12"/>
      <c r="M31" s="18" t="str">
        <f>"履行期限　"&amp;TEXT(P31,"yyyy/m/d")</f>
        <v>履行期限　2024/3/31</v>
      </c>
      <c r="N31" s="24" t="s">
        <v>70</v>
      </c>
      <c r="O31" s="24" t="s">
        <v>71</v>
      </c>
      <c r="P31" s="2">
        <v>45382</v>
      </c>
    </row>
    <row r="32" spans="1:16" ht="21" customHeight="1">
      <c r="A32" s="25"/>
      <c r="B32" s="14" t="s">
        <v>77</v>
      </c>
      <c r="C32" s="15" t="s">
        <v>25</v>
      </c>
      <c r="D32" s="16">
        <v>45166</v>
      </c>
      <c r="E32" s="15" t="str">
        <f>N32&amp;CHAR(10)&amp;O32</f>
        <v>（株）八神製作所　四日市営業所
三重県四日市市久保田一丁目６番４２号</v>
      </c>
      <c r="F32" s="12" t="s">
        <v>9</v>
      </c>
      <c r="G32" s="12" t="s">
        <v>45</v>
      </c>
      <c r="H32" s="17">
        <v>3300000</v>
      </c>
      <c r="I32" s="12"/>
      <c r="J32" s="12"/>
      <c r="K32" s="12"/>
      <c r="L32" s="12"/>
      <c r="M32" s="18" t="str">
        <f>"履行期限　"&amp;TEXT(P32,"yyyy/m/d")</f>
        <v>履行期限　2024/3/31</v>
      </c>
      <c r="N32" s="24" t="s">
        <v>70</v>
      </c>
      <c r="O32" s="24" t="s">
        <v>71</v>
      </c>
      <c r="P32" s="2">
        <v>45382</v>
      </c>
    </row>
    <row r="33" spans="1:13" ht="21">
      <c r="A33" s="25"/>
      <c r="B33" s="14" t="s">
        <v>60</v>
      </c>
      <c r="C33" s="15" t="s">
        <v>25</v>
      </c>
      <c r="D33" s="16">
        <v>45197</v>
      </c>
      <c r="E33" s="15" t="s">
        <v>58</v>
      </c>
      <c r="F33" s="12" t="s">
        <v>9</v>
      </c>
      <c r="G33" s="12" t="s">
        <v>11</v>
      </c>
      <c r="H33" s="19">
        <v>15969360</v>
      </c>
      <c r="I33" s="12" t="s">
        <v>11</v>
      </c>
      <c r="J33" s="12"/>
      <c r="K33" s="12"/>
      <c r="L33" s="12"/>
      <c r="M33" s="18" t="s">
        <v>61</v>
      </c>
    </row>
    <row r="34" spans="1:13" ht="21" customHeight="1">
      <c r="A34" s="25"/>
      <c r="B34" s="14" t="s">
        <v>36</v>
      </c>
      <c r="C34" s="15" t="s">
        <v>25</v>
      </c>
      <c r="D34" s="16">
        <v>45198</v>
      </c>
      <c r="E34" s="15" t="s">
        <v>106</v>
      </c>
      <c r="F34" s="12" t="s">
        <v>9</v>
      </c>
      <c r="G34" s="12" t="s">
        <v>11</v>
      </c>
      <c r="H34" s="17"/>
      <c r="I34" s="12" t="s">
        <v>11</v>
      </c>
      <c r="J34" s="12"/>
      <c r="K34" s="12"/>
      <c r="L34" s="12"/>
      <c r="M34" s="18" t="s">
        <v>107</v>
      </c>
    </row>
    <row r="35" spans="1:13" ht="21" customHeight="1">
      <c r="A35" s="25"/>
      <c r="B35" s="14" t="s">
        <v>36</v>
      </c>
      <c r="C35" s="15" t="s">
        <v>25</v>
      </c>
      <c r="D35" s="16">
        <v>45198</v>
      </c>
      <c r="E35" s="15" t="s">
        <v>37</v>
      </c>
      <c r="F35" s="12" t="s">
        <v>9</v>
      </c>
      <c r="G35" s="12" t="s">
        <v>11</v>
      </c>
      <c r="H35" s="17"/>
      <c r="I35" s="12" t="s">
        <v>11</v>
      </c>
      <c r="J35" s="12"/>
      <c r="K35" s="12"/>
      <c r="L35" s="12"/>
      <c r="M35" s="18" t="s">
        <v>107</v>
      </c>
    </row>
    <row r="36" spans="1:13" ht="21" customHeight="1">
      <c r="A36" s="25"/>
      <c r="B36" s="14" t="s">
        <v>36</v>
      </c>
      <c r="C36" s="15" t="s">
        <v>25</v>
      </c>
      <c r="D36" s="16">
        <v>45198</v>
      </c>
      <c r="E36" s="15" t="s">
        <v>108</v>
      </c>
      <c r="F36" s="12" t="s">
        <v>9</v>
      </c>
      <c r="G36" s="12" t="s">
        <v>11</v>
      </c>
      <c r="H36" s="17"/>
      <c r="I36" s="12" t="s">
        <v>11</v>
      </c>
      <c r="J36" s="12"/>
      <c r="K36" s="12"/>
      <c r="L36" s="12"/>
      <c r="M36" s="18" t="s">
        <v>107</v>
      </c>
    </row>
    <row r="37" spans="1:13" ht="21" customHeight="1">
      <c r="A37" s="25"/>
      <c r="B37" s="14" t="s">
        <v>36</v>
      </c>
      <c r="C37" s="15" t="s">
        <v>25</v>
      </c>
      <c r="D37" s="16">
        <v>45198</v>
      </c>
      <c r="E37" s="15" t="s">
        <v>38</v>
      </c>
      <c r="F37" s="12" t="s">
        <v>9</v>
      </c>
      <c r="G37" s="12" t="s">
        <v>11</v>
      </c>
      <c r="H37" s="17"/>
      <c r="I37" s="12" t="s">
        <v>11</v>
      </c>
      <c r="J37" s="12"/>
      <c r="K37" s="12"/>
      <c r="L37" s="12"/>
      <c r="M37" s="18" t="s">
        <v>107</v>
      </c>
    </row>
    <row r="38" spans="1:13" ht="21">
      <c r="A38" s="25"/>
      <c r="B38" s="14" t="s">
        <v>27</v>
      </c>
      <c r="C38" s="15" t="s">
        <v>25</v>
      </c>
      <c r="D38" s="16">
        <v>45230</v>
      </c>
      <c r="E38" s="15" t="s">
        <v>31</v>
      </c>
      <c r="F38" s="12" t="s">
        <v>9</v>
      </c>
      <c r="G38" s="12" t="s">
        <v>11</v>
      </c>
      <c r="H38" s="19">
        <v>2131920</v>
      </c>
      <c r="I38" s="12" t="s">
        <v>11</v>
      </c>
      <c r="J38" s="12"/>
      <c r="K38" s="12"/>
      <c r="L38" s="12"/>
      <c r="M38" s="18" t="s">
        <v>56</v>
      </c>
    </row>
    <row r="39" spans="1:16" ht="21" customHeight="1">
      <c r="A39" s="25"/>
      <c r="B39" s="14" t="s">
        <v>83</v>
      </c>
      <c r="C39" s="15" t="s">
        <v>25</v>
      </c>
      <c r="D39" s="16">
        <v>45251</v>
      </c>
      <c r="E39" s="15" t="str">
        <f>N39&amp;CHAR(10)&amp;O39</f>
        <v>ＣＹＢＥＲＤＹＮＥ（株）
茨城県つくば市学園南二丁目2番地1</v>
      </c>
      <c r="F39" s="12" t="s">
        <v>9</v>
      </c>
      <c r="G39" s="12" t="s">
        <v>45</v>
      </c>
      <c r="H39" s="17">
        <v>3080000</v>
      </c>
      <c r="I39" s="12"/>
      <c r="J39" s="12"/>
      <c r="K39" s="12"/>
      <c r="L39" s="12"/>
      <c r="M39" s="18" t="str">
        <f>"履行期限　"&amp;TEXT(P39,"yyyy/m/d")</f>
        <v>履行期限　2025/3/31</v>
      </c>
      <c r="N39" s="24" t="s">
        <v>84</v>
      </c>
      <c r="O39" s="24" t="s">
        <v>85</v>
      </c>
      <c r="P39" s="2">
        <v>45747</v>
      </c>
    </row>
    <row r="40" spans="1:13" s="4" customFormat="1" ht="21">
      <c r="A40" s="25"/>
      <c r="B40" s="14" t="s">
        <v>49</v>
      </c>
      <c r="C40" s="14" t="s">
        <v>25</v>
      </c>
      <c r="D40" s="20">
        <v>45252</v>
      </c>
      <c r="E40" s="14" t="s">
        <v>50</v>
      </c>
      <c r="F40" s="11" t="s">
        <v>9</v>
      </c>
      <c r="G40" s="11" t="s">
        <v>11</v>
      </c>
      <c r="H40" s="21">
        <v>4918364</v>
      </c>
      <c r="I40" s="11" t="s">
        <v>11</v>
      </c>
      <c r="J40" s="11"/>
      <c r="K40" s="11"/>
      <c r="L40" s="11"/>
      <c r="M40" s="23" t="s">
        <v>51</v>
      </c>
    </row>
    <row r="41" spans="1:18" ht="21" customHeight="1">
      <c r="A41" s="25"/>
      <c r="B41" s="14" t="s">
        <v>86</v>
      </c>
      <c r="C41" s="15" t="s">
        <v>25</v>
      </c>
      <c r="D41" s="16">
        <v>45254</v>
      </c>
      <c r="E41" s="15" t="str">
        <f aca="true" t="shared" si="0" ref="E41:E46">N41&amp;CHAR(10)&amp;O41</f>
        <v>シーメンスヘルスケア（株）　中部営業所
愛知県名古屋市中村区那古野1-47-1　名古屋国際センタービル</v>
      </c>
      <c r="F41" s="12" t="s">
        <v>9</v>
      </c>
      <c r="G41" s="12" t="s">
        <v>45</v>
      </c>
      <c r="H41" s="17">
        <v>12870000</v>
      </c>
      <c r="I41" s="12"/>
      <c r="J41" s="12"/>
      <c r="K41" s="12"/>
      <c r="L41" s="12"/>
      <c r="M41" s="18" t="str">
        <f>"契約期間"&amp;CHAR(10)&amp;TEXT(Q41,"yyyy/m/d")&amp;"～"&amp;TEXT(R41,"yyyy/m/d")</f>
        <v>契約期間
2023/12/1～2024/11/30</v>
      </c>
      <c r="N41" s="24" t="s">
        <v>87</v>
      </c>
      <c r="O41" s="24" t="s">
        <v>88</v>
      </c>
      <c r="Q41" s="2">
        <v>45261</v>
      </c>
      <c r="R41" s="2">
        <v>45626</v>
      </c>
    </row>
    <row r="42" spans="1:16" ht="21" customHeight="1">
      <c r="A42" s="25"/>
      <c r="B42" s="14" t="s">
        <v>78</v>
      </c>
      <c r="C42" s="15" t="s">
        <v>25</v>
      </c>
      <c r="D42" s="16">
        <v>45264</v>
      </c>
      <c r="E42" s="15" t="str">
        <f t="shared" si="0"/>
        <v>（株）八神製作所　四日市営業所
三重県四日市市久保田一丁目６番４２号</v>
      </c>
      <c r="F42" s="12" t="s">
        <v>9</v>
      </c>
      <c r="G42" s="12" t="s">
        <v>45</v>
      </c>
      <c r="H42" s="17">
        <v>10516000</v>
      </c>
      <c r="I42" s="12"/>
      <c r="J42" s="12"/>
      <c r="K42" s="12"/>
      <c r="L42" s="12"/>
      <c r="M42" s="18" t="str">
        <f>"履行期限　"&amp;TEXT(P42,"yyyy/m/d")</f>
        <v>履行期限　2025/3/31</v>
      </c>
      <c r="N42" s="24" t="s">
        <v>70</v>
      </c>
      <c r="O42" s="24" t="s">
        <v>71</v>
      </c>
      <c r="P42" s="2">
        <v>45747</v>
      </c>
    </row>
    <row r="43" spans="1:16" ht="21" customHeight="1">
      <c r="A43" s="25"/>
      <c r="B43" s="14" t="s">
        <v>79</v>
      </c>
      <c r="C43" s="15" t="s">
        <v>25</v>
      </c>
      <c r="D43" s="16">
        <v>45264</v>
      </c>
      <c r="E43" s="15" t="str">
        <f t="shared" si="0"/>
        <v>（株）八神製作所　四日市営業所
三重県四日市市久保田一丁目６番４２号</v>
      </c>
      <c r="F43" s="12" t="s">
        <v>9</v>
      </c>
      <c r="G43" s="12" t="s">
        <v>45</v>
      </c>
      <c r="H43" s="17">
        <v>2178000</v>
      </c>
      <c r="I43" s="12"/>
      <c r="J43" s="12"/>
      <c r="K43" s="12"/>
      <c r="L43" s="12"/>
      <c r="M43" s="18" t="str">
        <f>"履行期限　"&amp;TEXT(P43,"yyyy/m/d")</f>
        <v>履行期限　2025/3/31</v>
      </c>
      <c r="N43" s="24" t="s">
        <v>70</v>
      </c>
      <c r="O43" s="24" t="s">
        <v>71</v>
      </c>
      <c r="P43" s="2">
        <v>45747</v>
      </c>
    </row>
    <row r="44" spans="1:16" ht="21" customHeight="1">
      <c r="A44" s="25"/>
      <c r="B44" s="14" t="s">
        <v>80</v>
      </c>
      <c r="C44" s="15" t="s">
        <v>25</v>
      </c>
      <c r="D44" s="16">
        <v>45264</v>
      </c>
      <c r="E44" s="15" t="str">
        <f t="shared" si="0"/>
        <v>（株）八神製作所　四日市営業所
三重県四日市市久保田一丁目６番４２号</v>
      </c>
      <c r="F44" s="12" t="s">
        <v>9</v>
      </c>
      <c r="G44" s="12" t="s">
        <v>45</v>
      </c>
      <c r="H44" s="17">
        <v>4422000</v>
      </c>
      <c r="I44" s="12"/>
      <c r="J44" s="12"/>
      <c r="K44" s="12"/>
      <c r="L44" s="12"/>
      <c r="M44" s="18" t="str">
        <f>"履行期限　"&amp;TEXT(P44,"yyyy/m/d")</f>
        <v>履行期限　2024/3/31</v>
      </c>
      <c r="N44" s="24" t="s">
        <v>70</v>
      </c>
      <c r="O44" s="24" t="s">
        <v>71</v>
      </c>
      <c r="P44" s="2">
        <v>45382</v>
      </c>
    </row>
    <row r="45" spans="1:16" ht="21" customHeight="1">
      <c r="A45" s="25"/>
      <c r="B45" s="14" t="s">
        <v>81</v>
      </c>
      <c r="C45" s="15" t="s">
        <v>25</v>
      </c>
      <c r="D45" s="16">
        <v>45264</v>
      </c>
      <c r="E45" s="15" t="str">
        <f t="shared" si="0"/>
        <v>（株）八神製作所　四日市営業所
三重県四日市市久保田一丁目６番４２号</v>
      </c>
      <c r="F45" s="12" t="s">
        <v>9</v>
      </c>
      <c r="G45" s="12" t="s">
        <v>45</v>
      </c>
      <c r="H45" s="17">
        <v>2750000</v>
      </c>
      <c r="I45" s="12"/>
      <c r="J45" s="12"/>
      <c r="K45" s="12"/>
      <c r="L45" s="12"/>
      <c r="M45" s="18" t="str">
        <f>"履行期限　"&amp;TEXT(P45,"yyyy/m/d")</f>
        <v>履行期限　2025/3/31</v>
      </c>
      <c r="N45" s="24" t="s">
        <v>70</v>
      </c>
      <c r="O45" s="24" t="s">
        <v>71</v>
      </c>
      <c r="P45" s="2">
        <v>45747</v>
      </c>
    </row>
    <row r="46" spans="1:16" ht="21" customHeight="1">
      <c r="A46" s="25"/>
      <c r="B46" s="14" t="s">
        <v>82</v>
      </c>
      <c r="C46" s="15" t="s">
        <v>25</v>
      </c>
      <c r="D46" s="16">
        <v>45264</v>
      </c>
      <c r="E46" s="15" t="str">
        <f t="shared" si="0"/>
        <v>（株）八神製作所　四日市営業所
三重県四日市市久保田一丁目６番４２号</v>
      </c>
      <c r="F46" s="12" t="s">
        <v>9</v>
      </c>
      <c r="G46" s="12" t="s">
        <v>45</v>
      </c>
      <c r="H46" s="17">
        <v>1999800</v>
      </c>
      <c r="I46" s="12"/>
      <c r="J46" s="12"/>
      <c r="K46" s="12"/>
      <c r="L46" s="12"/>
      <c r="M46" s="18" t="str">
        <f>"履行期限　"&amp;TEXT(P46,"yyyy/m/d")</f>
        <v>履行期限　2025/3/31</v>
      </c>
      <c r="N46" s="24" t="s">
        <v>70</v>
      </c>
      <c r="O46" s="24" t="s">
        <v>71</v>
      </c>
      <c r="P46" s="2">
        <v>45747</v>
      </c>
    </row>
    <row r="47" spans="1:13" ht="21">
      <c r="A47" s="25"/>
      <c r="B47" s="14" t="s">
        <v>39</v>
      </c>
      <c r="C47" s="15" t="s">
        <v>25</v>
      </c>
      <c r="D47" s="16">
        <v>45266</v>
      </c>
      <c r="E47" s="15" t="s">
        <v>40</v>
      </c>
      <c r="F47" s="12" t="s">
        <v>9</v>
      </c>
      <c r="G47" s="12" t="s">
        <v>11</v>
      </c>
      <c r="H47" s="19">
        <v>2420000</v>
      </c>
      <c r="I47" s="12" t="s">
        <v>11</v>
      </c>
      <c r="J47" s="12"/>
      <c r="K47" s="12"/>
      <c r="L47" s="12"/>
      <c r="M47" s="18" t="s">
        <v>48</v>
      </c>
    </row>
    <row r="48" spans="1:18" ht="21" customHeight="1">
      <c r="A48" s="25"/>
      <c r="B48" s="14" t="s">
        <v>94</v>
      </c>
      <c r="C48" s="15" t="s">
        <v>25</v>
      </c>
      <c r="D48" s="16">
        <v>45275</v>
      </c>
      <c r="E48" s="15" t="str">
        <f>N48&amp;CHAR(10)&amp;O48</f>
        <v>丸紅新電力（株）
東京都千代田区大手町一丁目4番2号</v>
      </c>
      <c r="F48" s="12" t="s">
        <v>9</v>
      </c>
      <c r="G48" s="12" t="s">
        <v>45</v>
      </c>
      <c r="H48" s="17">
        <v>64097414.7</v>
      </c>
      <c r="I48" s="12"/>
      <c r="J48" s="12"/>
      <c r="K48" s="12"/>
      <c r="L48" s="12"/>
      <c r="M48" s="18" t="str">
        <f>"契約期間"&amp;CHAR(10)&amp;TEXT(Q48,"yyyy/m/d")&amp;"～"&amp;TEXT(R48,"yyyy/m/d")</f>
        <v>契約期間
2024/4/1～2025/3/31</v>
      </c>
      <c r="N48" s="24" t="s">
        <v>95</v>
      </c>
      <c r="O48" s="24" t="s">
        <v>96</v>
      </c>
      <c r="Q48" s="2">
        <v>45383</v>
      </c>
      <c r="R48" s="2">
        <v>45747</v>
      </c>
    </row>
    <row r="49" spans="1:13" ht="21" customHeight="1">
      <c r="A49" s="25"/>
      <c r="B49" s="14" t="s">
        <v>36</v>
      </c>
      <c r="C49" s="15" t="s">
        <v>25</v>
      </c>
      <c r="D49" s="16">
        <v>45280</v>
      </c>
      <c r="E49" s="15" t="s">
        <v>38</v>
      </c>
      <c r="F49" s="12" t="s">
        <v>9</v>
      </c>
      <c r="G49" s="12" t="s">
        <v>11</v>
      </c>
      <c r="H49" s="17"/>
      <c r="I49" s="12" t="s">
        <v>11</v>
      </c>
      <c r="J49" s="12"/>
      <c r="K49" s="12"/>
      <c r="L49" s="12"/>
      <c r="M49" s="18" t="s">
        <v>109</v>
      </c>
    </row>
    <row r="50" spans="1:13" ht="21">
      <c r="A50" s="25"/>
      <c r="B50" s="14" t="s">
        <v>62</v>
      </c>
      <c r="C50" s="15" t="s">
        <v>25</v>
      </c>
      <c r="D50" s="16">
        <v>45288</v>
      </c>
      <c r="E50" s="15" t="s">
        <v>58</v>
      </c>
      <c r="F50" s="12" t="s">
        <v>9</v>
      </c>
      <c r="G50" s="12" t="s">
        <v>11</v>
      </c>
      <c r="H50" s="19">
        <v>21554830</v>
      </c>
      <c r="I50" s="12" t="s">
        <v>11</v>
      </c>
      <c r="J50" s="12"/>
      <c r="K50" s="12"/>
      <c r="L50" s="12"/>
      <c r="M50" s="18" t="s">
        <v>63</v>
      </c>
    </row>
    <row r="51" spans="1:16" ht="21" customHeight="1">
      <c r="A51" s="25"/>
      <c r="B51" s="14" t="s">
        <v>90</v>
      </c>
      <c r="C51" s="15" t="s">
        <v>25</v>
      </c>
      <c r="D51" s="16">
        <v>45296</v>
      </c>
      <c r="E51" s="15" t="str">
        <f>N51&amp;CHAR(10)&amp;O51</f>
        <v>（株）八神製作所　四日市営業所
三重県四日市市久保田一丁目６番４２号</v>
      </c>
      <c r="F51" s="12" t="s">
        <v>9</v>
      </c>
      <c r="G51" s="12" t="s">
        <v>45</v>
      </c>
      <c r="H51" s="17">
        <v>2354000</v>
      </c>
      <c r="I51" s="12"/>
      <c r="J51" s="12"/>
      <c r="K51" s="12"/>
      <c r="L51" s="12"/>
      <c r="M51" s="18" t="str">
        <f>"履行期限　"&amp;TEXT(P51,"yyyy/m/d")</f>
        <v>履行期限　2025/3/31</v>
      </c>
      <c r="N51" s="24" t="s">
        <v>70</v>
      </c>
      <c r="O51" s="24" t="s">
        <v>71</v>
      </c>
      <c r="P51" s="2">
        <v>45747</v>
      </c>
    </row>
    <row r="52" spans="1:16" ht="21" customHeight="1">
      <c r="A52" s="25"/>
      <c r="B52" s="14" t="s">
        <v>91</v>
      </c>
      <c r="C52" s="15" t="s">
        <v>25</v>
      </c>
      <c r="D52" s="16">
        <v>45296</v>
      </c>
      <c r="E52" s="15" t="str">
        <f>N52&amp;CHAR(10)&amp;O52</f>
        <v>（株）やよい
兵庫県姫路市古二階町３番地</v>
      </c>
      <c r="F52" s="12" t="s">
        <v>9</v>
      </c>
      <c r="G52" s="12" t="s">
        <v>45</v>
      </c>
      <c r="H52" s="17">
        <v>3850000</v>
      </c>
      <c r="I52" s="12"/>
      <c r="J52" s="12"/>
      <c r="K52" s="12"/>
      <c r="L52" s="12"/>
      <c r="M52" s="18" t="str">
        <f>"履行期限　"&amp;TEXT(P52,"yyyy/m/d")</f>
        <v>履行期限　2025/3/31</v>
      </c>
      <c r="N52" s="24" t="s">
        <v>92</v>
      </c>
      <c r="O52" s="24" t="s">
        <v>93</v>
      </c>
      <c r="P52" s="2">
        <v>45747</v>
      </c>
    </row>
    <row r="53" spans="1:16" ht="21" customHeight="1">
      <c r="A53" s="25"/>
      <c r="B53" s="14" t="s">
        <v>89</v>
      </c>
      <c r="C53" s="15" t="s">
        <v>25</v>
      </c>
      <c r="D53" s="16">
        <v>45321</v>
      </c>
      <c r="E53" s="15" t="str">
        <f>N53&amp;CHAR(10)&amp;O53</f>
        <v>（株）八神製作所　四日市営業所
三重県四日市市久保田一丁目６番４２号</v>
      </c>
      <c r="F53" s="12" t="s">
        <v>9</v>
      </c>
      <c r="G53" s="12" t="s">
        <v>45</v>
      </c>
      <c r="H53" s="17">
        <v>17930000</v>
      </c>
      <c r="I53" s="12"/>
      <c r="J53" s="12"/>
      <c r="K53" s="12"/>
      <c r="L53" s="12"/>
      <c r="M53" s="18" t="str">
        <f>"履行期限　"&amp;TEXT(P53,"yyyy/m/d")</f>
        <v>履行期限　2025/3/31</v>
      </c>
      <c r="N53" s="24" t="s">
        <v>70</v>
      </c>
      <c r="O53" s="24" t="s">
        <v>71</v>
      </c>
      <c r="P53" s="2">
        <v>45747</v>
      </c>
    </row>
    <row r="54" spans="1:16" ht="21" customHeight="1">
      <c r="A54" s="25"/>
      <c r="B54" s="14" t="s">
        <v>97</v>
      </c>
      <c r="C54" s="15" t="s">
        <v>25</v>
      </c>
      <c r="D54" s="16">
        <v>45321</v>
      </c>
      <c r="E54" s="15" t="str">
        <f>N54&amp;CHAR(10)&amp;O54</f>
        <v>（株）八神製作所　四日市営業所
三重県四日市市久保田一丁目６番４２号</v>
      </c>
      <c r="F54" s="12" t="s">
        <v>9</v>
      </c>
      <c r="G54" s="12" t="s">
        <v>45</v>
      </c>
      <c r="H54" s="17">
        <v>13145000</v>
      </c>
      <c r="I54" s="12"/>
      <c r="J54" s="12"/>
      <c r="K54" s="12"/>
      <c r="L54" s="12"/>
      <c r="M54" s="18" t="str">
        <f>"履行期限　"&amp;TEXT(P54,"yyyy/m/d")</f>
        <v>履行期限　2025/3/31</v>
      </c>
      <c r="N54" s="24" t="s">
        <v>70</v>
      </c>
      <c r="O54" s="24" t="s">
        <v>71</v>
      </c>
      <c r="P54" s="2">
        <v>45747</v>
      </c>
    </row>
    <row r="55" spans="1:16" ht="21" customHeight="1">
      <c r="A55" s="25"/>
      <c r="B55" s="14" t="s">
        <v>98</v>
      </c>
      <c r="C55" s="15" t="s">
        <v>25</v>
      </c>
      <c r="D55" s="16">
        <v>45321</v>
      </c>
      <c r="E55" s="15" t="str">
        <f>N55&amp;CHAR(10)&amp;O55</f>
        <v>（株）やよい
兵庫県姫路市古二階町３番地</v>
      </c>
      <c r="F55" s="12" t="s">
        <v>9</v>
      </c>
      <c r="G55" s="12" t="s">
        <v>45</v>
      </c>
      <c r="H55" s="17">
        <v>2783000</v>
      </c>
      <c r="I55" s="12"/>
      <c r="J55" s="12"/>
      <c r="K55" s="12"/>
      <c r="L55" s="12"/>
      <c r="M55" s="18" t="str">
        <f>"履行期限　"&amp;TEXT(P55,"yyyy/m/d")</f>
        <v>履行期限　2025/3/31</v>
      </c>
      <c r="N55" s="24" t="s">
        <v>92</v>
      </c>
      <c r="O55" s="24" t="s">
        <v>93</v>
      </c>
      <c r="P55" s="2">
        <v>45747</v>
      </c>
    </row>
  </sheetData>
  <sheetProtection/>
  <autoFilter ref="B4:M4">
    <sortState ref="B5:M55">
      <sortCondition sortBy="value" ref="D5:D55"/>
    </sortState>
  </autoFilter>
  <printOptions horizontalCentered="1"/>
  <pageMargins left="0.1968503937007874" right="0.1968503937007874" top="0.5905511811023623" bottom="0.3937007874015748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国立病院部</dc:creator>
  <cp:keywords/>
  <dc:description/>
  <cp:lastModifiedBy>Windows ユーザー</cp:lastModifiedBy>
  <cp:lastPrinted>2022-01-24T11:43:22Z</cp:lastPrinted>
  <dcterms:created xsi:type="dcterms:W3CDTF">2008-06-20T04:42:41Z</dcterms:created>
  <dcterms:modified xsi:type="dcterms:W3CDTF">2024-02-21T01:24:43Z</dcterms:modified>
  <cp:category/>
  <cp:version/>
  <cp:contentType/>
  <cp:contentStatus/>
</cp:coreProperties>
</file>