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defaultThemeVersion="166925"/>
  <mc:AlternateContent xmlns:mc="http://schemas.openxmlformats.org/markup-compatibility/2006">
    <mc:Choice Requires="x15">
      <x15ac:absPath xmlns:x15ac="http://schemas.microsoft.com/office/spreadsheetml/2010/11/ac" url="C:\Users\Masayuki Tsuchiya\Desktop\"/>
    </mc:Choice>
  </mc:AlternateContent>
  <bookViews>
    <workbookView xWindow="0" yWindow="0" windowWidth="20490" windowHeight="7440" tabRatio="936"/>
  </bookViews>
  <sheets>
    <sheet name="臨床試験研究経費" sheetId="1" r:id="rId1"/>
    <sheet name="臨床性能試験研究経費" sheetId="2" r:id="rId2"/>
    <sheet name="相関及び性能試験研究経費" sheetId="3" r:id="rId3"/>
    <sheet name="製造販売後臨床試験研究経費" sheetId="4" r:id="rId4"/>
    <sheet name="拡大治験研究経費" sheetId="5" r:id="rId5"/>
  </sheets>
  <definedNames>
    <definedName name="_xlnm.Print_Area" localSheetId="0">臨床試験研究経費!$A$1:$X$31</definedName>
    <definedName name="_xlnm.Print_Area" localSheetId="1">臨床性能試験研究経費!$A$1:$Z$16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3" l="1"/>
  <c r="G13" i="3" s="1"/>
  <c r="G22" i="5" l="1"/>
  <c r="G21" i="5"/>
  <c r="F25" i="5" s="1"/>
  <c r="G24" i="4"/>
  <c r="G23" i="4"/>
  <c r="Z15" i="2"/>
  <c r="U16" i="2" s="1"/>
  <c r="F27" i="4" l="1"/>
  <c r="X26" i="1"/>
  <c r="X25" i="1"/>
  <c r="R29" i="1" l="1"/>
</calcChain>
</file>

<file path=xl/sharedStrings.xml><?xml version="1.0" encoding="utf-8"?>
<sst xmlns="http://schemas.openxmlformats.org/spreadsheetml/2006/main" count="407" uniqueCount="226">
  <si>
    <t>臨床試験研究経費ポイント算出表</t>
    <phoneticPr fontId="4"/>
  </si>
  <si>
    <t>　　　　　　　ウエイト・ポイント
要素</t>
    <rPh sb="19" eb="21">
      <t>ヨウソ</t>
    </rPh>
    <phoneticPr fontId="4"/>
  </si>
  <si>
    <t>ウエイト</t>
    <phoneticPr fontId="4"/>
  </si>
  <si>
    <t>ポイント</t>
    <phoneticPr fontId="4"/>
  </si>
  <si>
    <t>Ⅰ</t>
    <phoneticPr fontId="4"/>
  </si>
  <si>
    <t>Ⅱ</t>
    <phoneticPr fontId="4"/>
  </si>
  <si>
    <t>Ⅲ</t>
    <phoneticPr fontId="4"/>
  </si>
  <si>
    <t>ポイント数</t>
    <rPh sb="4" eb="5">
      <t>スウ</t>
    </rPh>
    <phoneticPr fontId="4"/>
  </si>
  <si>
    <t>（ウエイト×1）</t>
    <phoneticPr fontId="4"/>
  </si>
  <si>
    <t>（ウエイト×3）</t>
    <phoneticPr fontId="4"/>
  </si>
  <si>
    <t>（ウエイト×5）</t>
    <phoneticPr fontId="4"/>
  </si>
  <si>
    <t>A</t>
    <phoneticPr fontId="4"/>
  </si>
  <si>
    <t>対象疾患の重症度</t>
  </si>
  <si>
    <t xml:space="preserve">  軽症</t>
  </si>
  <si>
    <t xml:space="preserve">  中等度</t>
  </si>
  <si>
    <t>重症・重篤</t>
  </si>
  <si>
    <t>B</t>
    <phoneticPr fontId="4"/>
  </si>
  <si>
    <t>入院・外来の別</t>
  </si>
  <si>
    <t xml:space="preserve">  外来</t>
  </si>
  <si>
    <t xml:space="preserve">   入院</t>
    <phoneticPr fontId="4"/>
  </si>
  <si>
    <t xml:space="preserve">  </t>
  </si>
  <si>
    <t>C</t>
    <phoneticPr fontId="4"/>
  </si>
  <si>
    <t>治験薬製造承認の状況</t>
  </si>
  <si>
    <t>他の適応に国内で承認</t>
  </si>
  <si>
    <t>同一適応に欧米で承認</t>
  </si>
  <si>
    <t>未承認</t>
  </si>
  <si>
    <t>D</t>
    <phoneticPr fontId="4"/>
  </si>
  <si>
    <t>デザイン</t>
  </si>
  <si>
    <t xml:space="preserve">オープン  </t>
  </si>
  <si>
    <t xml:space="preserve">単盲検  </t>
  </si>
  <si>
    <t>二重盲検</t>
  </si>
  <si>
    <t>E</t>
    <phoneticPr fontId="4"/>
  </si>
  <si>
    <t>プラセボの使用</t>
    <phoneticPr fontId="4"/>
  </si>
  <si>
    <t xml:space="preserve">使用  </t>
  </si>
  <si>
    <t>F</t>
    <phoneticPr fontId="4"/>
  </si>
  <si>
    <t>併用薬の使用</t>
    <phoneticPr fontId="4"/>
  </si>
  <si>
    <t>同効薬でも不変使用可</t>
  </si>
  <si>
    <t xml:space="preserve">同効薬のみ禁止  </t>
  </si>
  <si>
    <t>全面禁止</t>
  </si>
  <si>
    <t>G</t>
    <phoneticPr fontId="4"/>
  </si>
  <si>
    <t>治験薬の投与経路</t>
    <phoneticPr fontId="4"/>
  </si>
  <si>
    <t xml:space="preserve">内用・外用  </t>
  </si>
  <si>
    <t xml:space="preserve">皮下・筋注  </t>
  </si>
  <si>
    <t>静注・特殊</t>
  </si>
  <si>
    <t>H</t>
    <phoneticPr fontId="4"/>
  </si>
  <si>
    <t>治験薬の投与期間</t>
    <phoneticPr fontId="4"/>
  </si>
  <si>
    <t xml:space="preserve">４週間以内  </t>
  </si>
  <si>
    <t xml:space="preserve">５～２４週  </t>
  </si>
  <si>
    <t>I</t>
    <phoneticPr fontId="4"/>
  </si>
  <si>
    <t>被験者層</t>
    <phoneticPr fontId="4"/>
  </si>
  <si>
    <t xml:space="preserve">成人  </t>
  </si>
  <si>
    <t>小児、成人（高齢者、肝、腎障害等合併有）</t>
  </si>
  <si>
    <t>乳児、新生児</t>
  </si>
  <si>
    <t>J</t>
    <phoneticPr fontId="4"/>
  </si>
  <si>
    <t xml:space="preserve">１９以下  </t>
  </si>
  <si>
    <t xml:space="preserve">２０～２９  </t>
  </si>
  <si>
    <t>３０以上</t>
  </si>
  <si>
    <t>K</t>
    <phoneticPr fontId="4"/>
  </si>
  <si>
    <t xml:space="preserve">４以下 </t>
  </si>
  <si>
    <t xml:space="preserve">５～９  </t>
  </si>
  <si>
    <t>１０以上</t>
  </si>
  <si>
    <t>L</t>
    <phoneticPr fontId="4"/>
  </si>
  <si>
    <t>臨床症状観察項目数</t>
    <phoneticPr fontId="4"/>
  </si>
  <si>
    <t xml:space="preserve">４以下  </t>
  </si>
  <si>
    <t xml:space="preserve">５～９  </t>
    <phoneticPr fontId="4"/>
  </si>
  <si>
    <t>M</t>
    <phoneticPr fontId="4"/>
  </si>
  <si>
    <t>一般的検査＋非侵襲的機能検査及び画像診断項目数</t>
    <phoneticPr fontId="4"/>
  </si>
  <si>
    <t xml:space="preserve">４９以下  </t>
  </si>
  <si>
    <t xml:space="preserve">５０～９９  </t>
  </si>
  <si>
    <t>１００以上</t>
  </si>
  <si>
    <t>N</t>
    <phoneticPr fontId="4"/>
  </si>
  <si>
    <t xml:space="preserve">×回数 </t>
    <rPh sb="1" eb="3">
      <t>カイスウ</t>
    </rPh>
    <phoneticPr fontId="4"/>
  </si>
  <si>
    <t>O</t>
    <phoneticPr fontId="4"/>
  </si>
  <si>
    <t>P</t>
    <phoneticPr fontId="4"/>
  </si>
  <si>
    <t>生検回数</t>
    <phoneticPr fontId="4"/>
  </si>
  <si>
    <t xml:space="preserve">×回数         </t>
    <rPh sb="1" eb="3">
      <t>カイスウ</t>
    </rPh>
    <phoneticPr fontId="4"/>
  </si>
  <si>
    <t>Q</t>
    <phoneticPr fontId="4"/>
  </si>
  <si>
    <t>症例発表</t>
    <phoneticPr fontId="4"/>
  </si>
  <si>
    <t xml:space="preserve"> １回 </t>
  </si>
  <si>
    <t>R</t>
    <phoneticPr fontId="4"/>
  </si>
  <si>
    <t xml:space="preserve">３０枚以内 </t>
  </si>
  <si>
    <t xml:space="preserve">３１～５０枚  </t>
  </si>
  <si>
    <t>５１枚以上</t>
  </si>
  <si>
    <t>S</t>
    <phoneticPr fontId="4"/>
  </si>
  <si>
    <t>相の種類</t>
    <phoneticPr fontId="4"/>
  </si>
  <si>
    <t xml:space="preserve">Ⅱ相・Ⅲ相 </t>
    <rPh sb="4" eb="5">
      <t>ソウ</t>
    </rPh>
    <phoneticPr fontId="4"/>
  </si>
  <si>
    <t>Ⅰ相</t>
    <rPh sb="1" eb="2">
      <t>ソウ</t>
    </rPh>
    <phoneticPr fontId="4"/>
  </si>
  <si>
    <t>合計ポイント数</t>
    <phoneticPr fontId="4"/>
  </si>
  <si>
    <t>１．Q及びRを除いた合計ポイント数</t>
    <phoneticPr fontId="4"/>
  </si>
  <si>
    <t>２．Q及びRの合計ポイント数</t>
    <phoneticPr fontId="4"/>
  </si>
  <si>
    <t>合計ポイント数の１</t>
  </si>
  <si>
    <t>×</t>
    <phoneticPr fontId="4"/>
  </si>
  <si>
    <t>6,000円</t>
    <rPh sb="1" eb="6">
      <t>000エン</t>
    </rPh>
    <phoneticPr fontId="4"/>
  </si>
  <si>
    <t>①</t>
    <phoneticPr fontId="4"/>
  </si>
  <si>
    <t>合計ポイント数の２</t>
    <phoneticPr fontId="4"/>
  </si>
  <si>
    <t>・・・・・・・・・・・・・</t>
    <phoneticPr fontId="4"/>
  </si>
  <si>
    <t>②</t>
    <phoneticPr fontId="4"/>
  </si>
  <si>
    <t>＝</t>
    <phoneticPr fontId="4"/>
  </si>
  <si>
    <t>＋</t>
    <phoneticPr fontId="4"/>
  </si>
  <si>
    <t>基礎額</t>
    <rPh sb="0" eb="2">
      <t>キソ</t>
    </rPh>
    <rPh sb="2" eb="3">
      <t>ガク</t>
    </rPh>
    <phoneticPr fontId="4"/>
  </si>
  <si>
    <t>円</t>
    <rPh sb="0" eb="1">
      <t>エン</t>
    </rPh>
    <phoneticPr fontId="3"/>
  </si>
  <si>
    <t>※　K、N、O、Pはスクリーニング開始から治験薬投与開始後５２週までに実施する回数とする。</t>
    <rPh sb="17" eb="19">
      <t>カイシ</t>
    </rPh>
    <rPh sb="21" eb="24">
      <t>チケンヤク</t>
    </rPh>
    <rPh sb="24" eb="26">
      <t>トウヨ</t>
    </rPh>
    <rPh sb="26" eb="28">
      <t>カイシ</t>
    </rPh>
    <rPh sb="28" eb="29">
      <t>ゴ</t>
    </rPh>
    <rPh sb="31" eb="32">
      <t>シュウ</t>
    </rPh>
    <rPh sb="35" eb="37">
      <t>ジッシ</t>
    </rPh>
    <rPh sb="39" eb="41">
      <t>カイスウ</t>
    </rPh>
    <phoneticPr fontId="3"/>
  </si>
  <si>
    <t>検体数</t>
    <rPh sb="0" eb="2">
      <t>ケンタイ</t>
    </rPh>
    <rPh sb="2" eb="3">
      <t>スウ</t>
    </rPh>
    <phoneticPr fontId="3"/>
  </si>
  <si>
    <t>臨床性能試験研究経費ポイント算出表</t>
    <phoneticPr fontId="4"/>
  </si>
  <si>
    <t>（ウエイト×2）</t>
    <phoneticPr fontId="4"/>
  </si>
  <si>
    <t>Ⅳ</t>
    <phoneticPr fontId="4"/>
  </si>
  <si>
    <t xml:space="preserve">検体数 </t>
  </si>
  <si>
    <t xml:space="preserve"> </t>
  </si>
  <si>
    <t xml:space="preserve">７５以下 </t>
  </si>
  <si>
    <t xml:space="preserve">７６～１５０ </t>
  </si>
  <si>
    <t xml:space="preserve">１５１以上 </t>
  </si>
  <si>
    <t xml:space="preserve">×人数 </t>
  </si>
  <si>
    <t xml:space="preserve">検体採取の難易度 </t>
  </si>
  <si>
    <t xml:space="preserve">胃液、腸液 </t>
  </si>
  <si>
    <t xml:space="preserve">検体の対象 </t>
  </si>
  <si>
    <t xml:space="preserve">成人 </t>
  </si>
  <si>
    <t xml:space="preserve">小児 </t>
  </si>
  <si>
    <t xml:space="preserve">新生児 </t>
  </si>
  <si>
    <t xml:space="preserve">検体収集の難易度 </t>
  </si>
  <si>
    <t xml:space="preserve">希少疾病以外 </t>
  </si>
  <si>
    <t xml:space="preserve">希少疾病対象 </t>
  </si>
  <si>
    <t xml:space="preserve">経過観察 </t>
  </si>
  <si>
    <t xml:space="preserve">×人数×1/5 </t>
  </si>
  <si>
    <t xml:space="preserve">測定方法 </t>
  </si>
  <si>
    <t xml:space="preserve">自動分析法 </t>
  </si>
  <si>
    <t xml:space="preserve">用手法 </t>
  </si>
  <si>
    <t xml:space="preserve">症例発表 </t>
  </si>
  <si>
    <t xml:space="preserve">有 </t>
  </si>
  <si>
    <t xml:space="preserve">承認申請に使用される文書等の作成 </t>
  </si>
  <si>
    <t>負荷試験</t>
    <rPh sb="0" eb="2">
      <t>フカ</t>
    </rPh>
    <rPh sb="2" eb="4">
      <t>シケン</t>
    </rPh>
    <phoneticPr fontId="3"/>
  </si>
  <si>
    <t>基礎額＝合計ポイント数×6,000円</t>
    <rPh sb="0" eb="2">
      <t>キソ</t>
    </rPh>
    <rPh sb="2" eb="3">
      <t>ガク</t>
    </rPh>
    <rPh sb="4" eb="6">
      <t>ゴウケイ</t>
    </rPh>
    <rPh sb="10" eb="11">
      <t>スウ</t>
    </rPh>
    <rPh sb="17" eb="18">
      <t>エン</t>
    </rPh>
    <phoneticPr fontId="3"/>
  </si>
  <si>
    <t>相関及び性能試験研究経費ポイント算出表</t>
    <phoneticPr fontId="4"/>
  </si>
  <si>
    <t xml:space="preserve">　個々の体外診断用医薬品の「相関及び性能試験（測定項目が新しい品目以外の品目に係る既承認医薬品等との相関に関するデータを収集するものをいう。）」について、要素毎に該当するポイントを求め、そのポイントを合計したものをその試験のポイント数とする。 </t>
    <phoneticPr fontId="3"/>
  </si>
  <si>
    <t xml:space="preserve">５１～１００以下 </t>
  </si>
  <si>
    <t xml:space="preserve">３０１以上 </t>
  </si>
  <si>
    <t xml:space="preserve">１０１～３００以下 </t>
  </si>
  <si>
    <t>製造販売後臨床試験研究経費ポイント算出表</t>
    <phoneticPr fontId="4"/>
  </si>
  <si>
    <t xml:space="preserve">対象疾患の重症度 </t>
  </si>
  <si>
    <t xml:space="preserve">軽症 </t>
  </si>
  <si>
    <t xml:space="preserve">中等度 </t>
  </si>
  <si>
    <t xml:space="preserve">重症・重篤 </t>
  </si>
  <si>
    <t xml:space="preserve">入院・外来の別 </t>
  </si>
  <si>
    <t xml:space="preserve">外来 </t>
  </si>
  <si>
    <t xml:space="preserve">入院 </t>
  </si>
  <si>
    <t xml:space="preserve">デザイン </t>
  </si>
  <si>
    <t xml:space="preserve">オープン </t>
  </si>
  <si>
    <t xml:space="preserve">単盲検 </t>
  </si>
  <si>
    <t xml:space="preserve">二重盲検 </t>
  </si>
  <si>
    <t xml:space="preserve">プラセボの使用 </t>
  </si>
  <si>
    <t xml:space="preserve">使用 </t>
  </si>
  <si>
    <t xml:space="preserve">併用薬の使用 </t>
  </si>
  <si>
    <t xml:space="preserve">同効薬でも不変使用可 </t>
  </si>
  <si>
    <t xml:space="preserve">同効薬のみ禁止 </t>
  </si>
  <si>
    <t xml:space="preserve">全面禁止 </t>
  </si>
  <si>
    <t xml:space="preserve">調査医薬品の投与経路 </t>
  </si>
  <si>
    <t xml:space="preserve">内用・外用 </t>
  </si>
  <si>
    <t xml:space="preserve">皮下・筋注 </t>
  </si>
  <si>
    <t xml:space="preserve">静注・特殊 </t>
  </si>
  <si>
    <t xml:space="preserve">調査医薬品の投与期間 </t>
  </si>
  <si>
    <t xml:space="preserve">４週間以内 </t>
  </si>
  <si>
    <t xml:space="preserve">５～２４週 </t>
  </si>
  <si>
    <t xml:space="preserve">２５～５２週 </t>
  </si>
  <si>
    <t xml:space="preserve">被験者層 </t>
  </si>
  <si>
    <t xml:space="preserve">小児、成人（高齢者、肝、腎障害等合併有） </t>
  </si>
  <si>
    <t xml:space="preserve">乳児、新生児 </t>
  </si>
  <si>
    <t xml:space="preserve">１９以下 </t>
  </si>
  <si>
    <t xml:space="preserve">２０～２９ </t>
  </si>
  <si>
    <t xml:space="preserve">３０以上 </t>
  </si>
  <si>
    <t xml:space="preserve">５～９ </t>
  </si>
  <si>
    <t xml:space="preserve">１０以上 </t>
  </si>
  <si>
    <t xml:space="preserve">臨床症状観察項目数 </t>
  </si>
  <si>
    <t xml:space="preserve">一般的検査＋非侵襲的機能検査及び画像診断項目数 </t>
  </si>
  <si>
    <t xml:space="preserve">４９以下 </t>
  </si>
  <si>
    <t xml:space="preserve">５０～９９ </t>
  </si>
  <si>
    <t xml:space="preserve">１００以上 </t>
  </si>
  <si>
    <t xml:space="preserve">×回数 </t>
  </si>
  <si>
    <t xml:space="preserve">生検回数 </t>
  </si>
  <si>
    <t xml:space="preserve">１回 </t>
  </si>
  <si>
    <t xml:space="preserve">３１～５０枚 </t>
  </si>
  <si>
    <t xml:space="preserve">５１枚以上 </t>
  </si>
  <si>
    <t>基礎額：</t>
    <rPh sb="0" eb="2">
      <t>キソ</t>
    </rPh>
    <rPh sb="2" eb="3">
      <t>ガク</t>
    </rPh>
    <phoneticPr fontId="3"/>
  </si>
  <si>
    <t>１．P及びQを除いた合計ポイント数</t>
    <phoneticPr fontId="4"/>
  </si>
  <si>
    <t>２．P及びQの合計ポイント数</t>
    <phoneticPr fontId="4"/>
  </si>
  <si>
    <t>※　J、M、N、Oはスクリーニング開始から治験薬投与開始後５２週までに実施する回数とする。</t>
    <rPh sb="17" eb="19">
      <t>カイシ</t>
    </rPh>
    <rPh sb="21" eb="24">
      <t>チケンヤク</t>
    </rPh>
    <rPh sb="24" eb="26">
      <t>トウヨ</t>
    </rPh>
    <rPh sb="26" eb="28">
      <t>カイシ</t>
    </rPh>
    <rPh sb="28" eb="29">
      <t>ゴ</t>
    </rPh>
    <rPh sb="31" eb="32">
      <t>シュウ</t>
    </rPh>
    <rPh sb="35" eb="37">
      <t>ジッシ</t>
    </rPh>
    <rPh sb="39" eb="41">
      <t>カイスウ</t>
    </rPh>
    <phoneticPr fontId="3"/>
  </si>
  <si>
    <t>拡大治験研究経費ポイント算出表</t>
    <phoneticPr fontId="4"/>
  </si>
  <si>
    <t xml:space="preserve">治験薬の投与経路 </t>
    <rPh sb="0" eb="3">
      <t>チケンヤク</t>
    </rPh>
    <phoneticPr fontId="3"/>
  </si>
  <si>
    <t xml:space="preserve">治験薬の投与期間 </t>
    <rPh sb="0" eb="3">
      <t>チケンヤク</t>
    </rPh>
    <phoneticPr fontId="3"/>
  </si>
  <si>
    <t>１２か月</t>
    <rPh sb="3" eb="4">
      <t>ゲツ</t>
    </rPh>
    <phoneticPr fontId="3"/>
  </si>
  <si>
    <t>承認申請に使用される文書等の作成</t>
    <rPh sb="0" eb="2">
      <t>ショウニン</t>
    </rPh>
    <rPh sb="2" eb="4">
      <t>シンセイ</t>
    </rPh>
    <rPh sb="5" eb="7">
      <t>シヨウ</t>
    </rPh>
    <rPh sb="10" eb="13">
      <t>ブンショナド</t>
    </rPh>
    <rPh sb="14" eb="16">
      <t>サクセイ</t>
    </rPh>
    <phoneticPr fontId="3"/>
  </si>
  <si>
    <t>有</t>
    <rPh sb="0" eb="1">
      <t>アリ</t>
    </rPh>
    <phoneticPr fontId="3"/>
  </si>
  <si>
    <t>１．N及びOを除いた合計ポイント数</t>
    <phoneticPr fontId="4"/>
  </si>
  <si>
    <t>２．N及びOの合計ポイント数</t>
    <phoneticPr fontId="4"/>
  </si>
  <si>
    <t>基礎額：</t>
    <rPh sb="0" eb="2">
      <t>キソ</t>
    </rPh>
    <rPh sb="2" eb="3">
      <t>ガク</t>
    </rPh>
    <phoneticPr fontId="4"/>
  </si>
  <si>
    <t>被験者の選出
（適格＋除外基準数）</t>
    <phoneticPr fontId="4"/>
  </si>
  <si>
    <t>２５～５２週</t>
    <phoneticPr fontId="3"/>
  </si>
  <si>
    <t>チェックポイントの
経過観察回数</t>
    <phoneticPr fontId="4"/>
  </si>
  <si>
    <t>侵襲的機能検査
及び画像診断回数</t>
    <phoneticPr fontId="4"/>
  </si>
  <si>
    <t>特殊検査のための
検体採取回数</t>
    <phoneticPr fontId="4"/>
  </si>
  <si>
    <t>承認申請に使用される
文書等の作成</t>
    <phoneticPr fontId="4"/>
  </si>
  <si>
    <t>　個々の体外診断用医薬品の「臨床性能試験（測定項目が新しい品目に係る臨床性能試験のデータを収集する試験をいう。）」について、要素毎に該当するポイントを求め、そのポイントを合計したものをその試験のポイント数とする。</t>
    <phoneticPr fontId="3"/>
  </si>
  <si>
    <t>　個々の治験について、要素毎に該当するポイントを求め、そのポイントを合計したものをその試験のポイント数とする。</t>
    <rPh sb="1" eb="3">
      <t>ココ</t>
    </rPh>
    <phoneticPr fontId="3"/>
  </si>
  <si>
    <t xml:space="preserve">尿、糞便、唾液
喀痰、毛髪
涙液、汗 </t>
    <phoneticPr fontId="3"/>
  </si>
  <si>
    <t xml:space="preserve">血液、分泌物
精液、粘液
乳汁、滑液 </t>
    <phoneticPr fontId="3"/>
  </si>
  <si>
    <t xml:space="preserve">髄液、羊水
組織、胸水
腹水、腫瘍
内容物 </t>
    <phoneticPr fontId="3"/>
  </si>
  <si>
    <t xml:space="preserve">尿、糞便
唾液、喀痰
毛髪、涙液、汗 </t>
    <phoneticPr fontId="3"/>
  </si>
  <si>
    <t xml:space="preserve">髄液、羊水
組織、胸水
腹水、腫瘍
内容物 </t>
    <phoneticPr fontId="3"/>
  </si>
  <si>
    <t xml:space="preserve">検体収集の
難易度 </t>
    <phoneticPr fontId="3"/>
  </si>
  <si>
    <t xml:space="preserve">検体採取の
難易度 </t>
    <phoneticPr fontId="3"/>
  </si>
  <si>
    <t>円</t>
    <rPh sb="0" eb="1">
      <t>エン</t>
    </rPh>
    <phoneticPr fontId="3"/>
  </si>
  <si>
    <t>＝</t>
    <phoneticPr fontId="3"/>
  </si>
  <si>
    <t>基礎額＝合計ポイント数×6,000円＝</t>
    <rPh sb="0" eb="2">
      <t>キソ</t>
    </rPh>
    <rPh sb="2" eb="3">
      <t>ガク</t>
    </rPh>
    <rPh sb="4" eb="6">
      <t>ゴウケイ</t>
    </rPh>
    <rPh sb="10" eb="11">
      <t>スウ</t>
    </rPh>
    <rPh sb="17" eb="18">
      <t>エン</t>
    </rPh>
    <phoneticPr fontId="3"/>
  </si>
  <si>
    <t>基礎額=①+②=</t>
    <rPh sb="0" eb="2">
      <t>キソ</t>
    </rPh>
    <rPh sb="2" eb="3">
      <t>ガク</t>
    </rPh>
    <phoneticPr fontId="4"/>
  </si>
  <si>
    <t xml:space="preserve">　個々の製造販売後臨床試験について、要素毎に該当するポイントを求め、そのポイントを合計したものをその試験のポイント数とする。 </t>
    <phoneticPr fontId="3"/>
  </si>
  <si>
    <t xml:space="preserve">被験者の選出
（適格＋除外基準数） </t>
    <phoneticPr fontId="3"/>
  </si>
  <si>
    <t>・・・・・・・・・・・・・</t>
    <phoneticPr fontId="4"/>
  </si>
  <si>
    <t>合計ポイント数の１×0.8×6,000円・・・・・・・・・・・・・①</t>
    <rPh sb="19" eb="20">
      <t>エン</t>
    </rPh>
    <phoneticPr fontId="3"/>
  </si>
  <si>
    <t>合計ポイント数の２×0.8×6,000円・・・・・・・・・・・・・②</t>
    <rPh sb="19" eb="20">
      <t>エン</t>
    </rPh>
    <phoneticPr fontId="3"/>
  </si>
  <si>
    <t xml:space="preserve">チェックポイントの
経過観察回数 </t>
    <phoneticPr fontId="3"/>
  </si>
  <si>
    <t xml:space="preserve">特殊検査のための
検体採取回数 </t>
    <phoneticPr fontId="3"/>
  </si>
  <si>
    <t xml:space="preserve">再審査・再評価申請用
の文書等の作成 </t>
    <phoneticPr fontId="3"/>
  </si>
  <si>
    <t xml:space="preserve">侵襲的機能検査及び
画像診断回数 </t>
    <phoneticPr fontId="3"/>
  </si>
  <si>
    <t>　個々の拡大治験について、要素毎に該当するポイントを求め、そのポイントを合計したものをその試験のポイント数とする。</t>
    <phoneticPr fontId="3"/>
  </si>
  <si>
    <t>合計ポイント数の１×0.6×6,000円・・・・・・・・・・・・・①</t>
    <rPh sb="19" eb="20">
      <t>エン</t>
    </rPh>
    <phoneticPr fontId="3"/>
  </si>
  <si>
    <t>合計ポイント数の２×0.6×6,000円・・・・・・・・・・・・・②</t>
    <rPh sb="19" eb="20">
      <t>エン</t>
    </rPh>
    <phoneticPr fontId="3"/>
  </si>
  <si>
    <t>基礎額=①+②＝</t>
    <rPh sb="0" eb="2">
      <t>キソ</t>
    </rPh>
    <rPh sb="2" eb="3">
      <t>ガク</t>
    </rPh>
    <phoneticPr fontId="4"/>
  </si>
  <si>
    <t xml:space="preserve">侵襲的機能検査
及び画像診断回数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</si>
</sst>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color theme="1"/>
      <name val="游ゴシック"/>
      <family val="2"/>
      <charset val="128"/>
      <scheme val="minor"/>
    </font>
    <font>
      <sz val="11"/>
      <color theme="1"/>
      <name val="游ゴシック"/>
      <family val="2"/>
      <charset val="128"/>
      <scheme val="minor"/>
    </font>
    <font>
      <sz val="16"/>
      <name val="ＭＳ Ｐゴシック"/>
      <family val="3"/>
      <charset val="128"/>
    </font>
    <font>
      <sz val="6"/>
      <name val="游ゴシック"/>
      <family val="2"/>
      <charset val="128"/>
      <scheme val="minor"/>
    </font>
    <font>
      <sz val="6"/>
      <name val="ＭＳ Ｐゴシック"/>
      <family val="3"/>
      <charset val="128"/>
    </font>
    <font>
      <sz val="11"/>
      <name val="ＭＳ Ｐゴシック"/>
      <family val="3"/>
      <charset val="128"/>
    </font>
    <font>
      <sz val="8"/>
      <name val="ＭＳ Ｐゴシック"/>
      <family val="3"/>
      <charset val="128"/>
    </font>
    <font>
      <sz val="11"/>
      <color indexed="8"/>
      <name val="ＭＳ Ｐゴシック"/>
      <family val="3"/>
      <charset val="128"/>
    </font>
    <font>
      <sz val="10"/>
      <color indexed="8"/>
      <name val="ＭＳ Ｐゴシック"/>
      <family val="3"/>
      <charset val="128"/>
    </font>
    <font>
      <sz val="10"/>
      <color rgb="FFFF0000"/>
      <name val="ＭＳ Ｐゴシック"/>
      <family val="3"/>
      <charset val="128"/>
    </font>
    <font>
      <sz val="10"/>
      <color theme="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indexed="4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style="thin">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left" vertical="center" wrapText="1"/>
    </xf>
    <xf numFmtId="0" fontId="5" fillId="0" borderId="15"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17" xfId="0" applyFont="1" applyBorder="1" applyAlignment="1">
      <alignment horizontal="center" vertical="center" wrapText="1"/>
    </xf>
    <xf numFmtId="0" fontId="5" fillId="0" borderId="18" xfId="0" applyFont="1" applyBorder="1" applyAlignment="1">
      <alignment horizontal="left" vertical="center" wrapText="1"/>
    </xf>
    <xf numFmtId="0" fontId="5" fillId="0" borderId="18" xfId="0" applyFont="1" applyBorder="1" applyAlignment="1">
      <alignment horizontal="center" vertical="center" wrapText="1"/>
    </xf>
    <xf numFmtId="49" fontId="5" fillId="0" borderId="18" xfId="0" applyNumberFormat="1"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38" fontId="5" fillId="0" borderId="18" xfId="1" applyFont="1" applyBorder="1" applyAlignment="1">
      <alignment vertical="center"/>
    </xf>
    <xf numFmtId="176" fontId="0" fillId="0" borderId="18" xfId="0" applyNumberFormat="1" applyFont="1" applyBorder="1" applyAlignment="1">
      <alignment horizontal="right" vertical="center"/>
    </xf>
    <xf numFmtId="0" fontId="5" fillId="0" borderId="15"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23" xfId="0" applyFont="1" applyBorder="1" applyAlignment="1">
      <alignment vertical="center" wrapText="1"/>
    </xf>
    <xf numFmtId="0" fontId="11" fillId="0" borderId="1" xfId="0" applyFont="1" applyBorder="1" applyAlignment="1">
      <alignment horizontal="left" vertical="center" wrapText="1"/>
    </xf>
    <xf numFmtId="0" fontId="11" fillId="0" borderId="22" xfId="0" applyFont="1" applyBorder="1" applyAlignment="1">
      <alignment horizontal="left" vertical="center" wrapText="1"/>
    </xf>
    <xf numFmtId="0" fontId="8" fillId="0" borderId="22" xfId="0" applyFont="1" applyBorder="1" applyAlignment="1">
      <alignment horizontal="center" vertical="center" wrapText="1"/>
    </xf>
    <xf numFmtId="0" fontId="5" fillId="0" borderId="24" xfId="0" applyFont="1" applyBorder="1" applyAlignment="1">
      <alignment vertical="center"/>
    </xf>
    <xf numFmtId="0" fontId="5" fillId="0" borderId="24" xfId="0" applyFont="1" applyBorder="1" applyAlignment="1">
      <alignment vertical="center" wrapText="1"/>
    </xf>
    <xf numFmtId="0" fontId="8" fillId="0" borderId="1" xfId="0" applyFont="1" applyBorder="1" applyAlignment="1">
      <alignment vertical="center" wrapText="1"/>
    </xf>
    <xf numFmtId="0" fontId="11" fillId="0" borderId="1" xfId="0" applyFont="1" applyBorder="1" applyAlignment="1">
      <alignment horizontal="center" vertical="center"/>
    </xf>
    <xf numFmtId="0" fontId="8" fillId="0" borderId="13" xfId="0" applyFont="1" applyBorder="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18" xfId="0" applyFont="1" applyBorder="1" applyAlignment="1">
      <alignment horizontal="left" vertical="center"/>
    </xf>
    <xf numFmtId="176" fontId="0" fillId="0" borderId="18" xfId="0" applyNumberFormat="1" applyFont="1" applyBorder="1" applyAlignment="1">
      <alignment horizontal="right"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 xfId="0" applyFont="1" applyBorder="1" applyAlignment="1">
      <alignment horizontal="left" vertical="center"/>
    </xf>
    <xf numFmtId="0" fontId="5" fillId="0" borderId="15" xfId="0" applyFont="1" applyBorder="1" applyAlignment="1">
      <alignment horizontal="right" vertical="center" wrapText="1"/>
    </xf>
    <xf numFmtId="0" fontId="5" fillId="0" borderId="15" xfId="0" applyFont="1" applyBorder="1" applyAlignment="1">
      <alignment horizontal="left" vertical="center"/>
    </xf>
    <xf numFmtId="0" fontId="11" fillId="0" borderId="1" xfId="0" applyFont="1" applyBorder="1" applyAlignment="1">
      <alignment horizontal="left" vertical="center" wrapText="1"/>
    </xf>
    <xf numFmtId="0" fontId="8" fillId="0" borderId="1" xfId="0" applyFont="1" applyBorder="1" applyAlignment="1">
      <alignment horizontal="center" vertical="center" wrapText="1"/>
    </xf>
    <xf numFmtId="0" fontId="11" fillId="0" borderId="13" xfId="0" applyFont="1" applyBorder="1" applyAlignment="1">
      <alignment horizontal="center" vertical="center"/>
    </xf>
    <xf numFmtId="0" fontId="10"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6" fillId="0" borderId="1" xfId="0" applyFont="1" applyBorder="1" applyAlignment="1">
      <alignment horizontal="center" vertical="center" textRotation="255"/>
    </xf>
    <xf numFmtId="0" fontId="5" fillId="0" borderId="1" xfId="0" applyFont="1" applyBorder="1" applyAlignment="1">
      <alignment horizontal="center" vertical="center"/>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8" xfId="0" applyFont="1" applyBorder="1" applyAlignment="1">
      <alignment horizontal="left" vertical="center" wrapText="1"/>
    </xf>
    <xf numFmtId="0" fontId="5" fillId="0" borderId="23" xfId="0" applyFont="1" applyBorder="1" applyAlignment="1">
      <alignment horizontal="right" vertical="center"/>
    </xf>
    <xf numFmtId="0" fontId="5" fillId="0" borderId="22" xfId="0" applyFont="1" applyBorder="1" applyAlignment="1">
      <alignment horizontal="right" vertical="center" wrapText="1"/>
    </xf>
    <xf numFmtId="0" fontId="5" fillId="0" borderId="23" xfId="0" applyFont="1" applyBorder="1" applyAlignment="1">
      <alignment horizontal="righ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9" fillId="0" borderId="1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8" fillId="0" borderId="1"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5" fillId="0" borderId="18"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1"/>
  <sheetViews>
    <sheetView tabSelected="1" showWhiteSpace="0" view="pageLayout" topLeftCell="A13" zoomScaleNormal="130" zoomScaleSheetLayoutView="90" workbookViewId="0">
      <selection activeCell="AK16" sqref="AK16"/>
    </sheetView>
  </sheetViews>
  <sheetFormatPr defaultColWidth="3.625" defaultRowHeight="13.5" x14ac:dyDescent="0.4"/>
  <cols>
    <col min="1" max="1" width="3.25" style="14" bestFit="1" customWidth="1"/>
    <col min="2" max="2" width="3.625" style="13"/>
    <col min="3" max="7" width="3.625" style="14"/>
    <col min="8" max="8" width="3" style="3" bestFit="1" customWidth="1"/>
    <col min="9" max="23" width="3.625" style="3"/>
    <col min="24" max="24" width="4.625" style="3" customWidth="1"/>
    <col min="25" max="256" width="3.625" style="3"/>
    <col min="257" max="257" width="3.25" style="3" bestFit="1" customWidth="1"/>
    <col min="258" max="263" width="3.625" style="3"/>
    <col min="264" max="264" width="3" style="3" bestFit="1" customWidth="1"/>
    <col min="265" max="279" width="3.625" style="3"/>
    <col min="280" max="280" width="4.625" style="3" customWidth="1"/>
    <col min="281" max="512" width="3.625" style="3"/>
    <col min="513" max="513" width="3.25" style="3" bestFit="1" customWidth="1"/>
    <col min="514" max="519" width="3.625" style="3"/>
    <col min="520" max="520" width="3" style="3" bestFit="1" customWidth="1"/>
    <col min="521" max="535" width="3.625" style="3"/>
    <col min="536" max="536" width="4.625" style="3" customWidth="1"/>
    <col min="537" max="768" width="3.625" style="3"/>
    <col min="769" max="769" width="3.25" style="3" bestFit="1" customWidth="1"/>
    <col min="770" max="775" width="3.625" style="3"/>
    <col min="776" max="776" width="3" style="3" bestFit="1" customWidth="1"/>
    <col min="777" max="791" width="3.625" style="3"/>
    <col min="792" max="792" width="4.625" style="3" customWidth="1"/>
    <col min="793" max="1024" width="3.625" style="3"/>
    <col min="1025" max="1025" width="3.25" style="3" bestFit="1" customWidth="1"/>
    <col min="1026" max="1031" width="3.625" style="3"/>
    <col min="1032" max="1032" width="3" style="3" bestFit="1" customWidth="1"/>
    <col min="1033" max="1047" width="3.625" style="3"/>
    <col min="1048" max="1048" width="4.625" style="3" customWidth="1"/>
    <col min="1049" max="1280" width="3.625" style="3"/>
    <col min="1281" max="1281" width="3.25" style="3" bestFit="1" customWidth="1"/>
    <col min="1282" max="1287" width="3.625" style="3"/>
    <col min="1288" max="1288" width="3" style="3" bestFit="1" customWidth="1"/>
    <col min="1289" max="1303" width="3.625" style="3"/>
    <col min="1304" max="1304" width="4.625" style="3" customWidth="1"/>
    <col min="1305" max="1536" width="3.625" style="3"/>
    <col min="1537" max="1537" width="3.25" style="3" bestFit="1" customWidth="1"/>
    <col min="1538" max="1543" width="3.625" style="3"/>
    <col min="1544" max="1544" width="3" style="3" bestFit="1" customWidth="1"/>
    <col min="1545" max="1559" width="3.625" style="3"/>
    <col min="1560" max="1560" width="4.625" style="3" customWidth="1"/>
    <col min="1561" max="1792" width="3.625" style="3"/>
    <col min="1793" max="1793" width="3.25" style="3" bestFit="1" customWidth="1"/>
    <col min="1794" max="1799" width="3.625" style="3"/>
    <col min="1800" max="1800" width="3" style="3" bestFit="1" customWidth="1"/>
    <col min="1801" max="1815" width="3.625" style="3"/>
    <col min="1816" max="1816" width="4.625" style="3" customWidth="1"/>
    <col min="1817" max="2048" width="3.625" style="3"/>
    <col min="2049" max="2049" width="3.25" style="3" bestFit="1" customWidth="1"/>
    <col min="2050" max="2055" width="3.625" style="3"/>
    <col min="2056" max="2056" width="3" style="3" bestFit="1" customWidth="1"/>
    <col min="2057" max="2071" width="3.625" style="3"/>
    <col min="2072" max="2072" width="4.625" style="3" customWidth="1"/>
    <col min="2073" max="2304" width="3.625" style="3"/>
    <col min="2305" max="2305" width="3.25" style="3" bestFit="1" customWidth="1"/>
    <col min="2306" max="2311" width="3.625" style="3"/>
    <col min="2312" max="2312" width="3" style="3" bestFit="1" customWidth="1"/>
    <col min="2313" max="2327" width="3.625" style="3"/>
    <col min="2328" max="2328" width="4.625" style="3" customWidth="1"/>
    <col min="2329" max="2560" width="3.625" style="3"/>
    <col min="2561" max="2561" width="3.25" style="3" bestFit="1" customWidth="1"/>
    <col min="2562" max="2567" width="3.625" style="3"/>
    <col min="2568" max="2568" width="3" style="3" bestFit="1" customWidth="1"/>
    <col min="2569" max="2583" width="3.625" style="3"/>
    <col min="2584" max="2584" width="4.625" style="3" customWidth="1"/>
    <col min="2585" max="2816" width="3.625" style="3"/>
    <col min="2817" max="2817" width="3.25" style="3" bestFit="1" customWidth="1"/>
    <col min="2818" max="2823" width="3.625" style="3"/>
    <col min="2824" max="2824" width="3" style="3" bestFit="1" customWidth="1"/>
    <col min="2825" max="2839" width="3.625" style="3"/>
    <col min="2840" max="2840" width="4.625" style="3" customWidth="1"/>
    <col min="2841" max="3072" width="3.625" style="3"/>
    <col min="3073" max="3073" width="3.25" style="3" bestFit="1" customWidth="1"/>
    <col min="3074" max="3079" width="3.625" style="3"/>
    <col min="3080" max="3080" width="3" style="3" bestFit="1" customWidth="1"/>
    <col min="3081" max="3095" width="3.625" style="3"/>
    <col min="3096" max="3096" width="4.625" style="3" customWidth="1"/>
    <col min="3097" max="3328" width="3.625" style="3"/>
    <col min="3329" max="3329" width="3.25" style="3" bestFit="1" customWidth="1"/>
    <col min="3330" max="3335" width="3.625" style="3"/>
    <col min="3336" max="3336" width="3" style="3" bestFit="1" customWidth="1"/>
    <col min="3337" max="3351" width="3.625" style="3"/>
    <col min="3352" max="3352" width="4.625" style="3" customWidth="1"/>
    <col min="3353" max="3584" width="3.625" style="3"/>
    <col min="3585" max="3585" width="3.25" style="3" bestFit="1" customWidth="1"/>
    <col min="3586" max="3591" width="3.625" style="3"/>
    <col min="3592" max="3592" width="3" style="3" bestFit="1" customWidth="1"/>
    <col min="3593" max="3607" width="3.625" style="3"/>
    <col min="3608" max="3608" width="4.625" style="3" customWidth="1"/>
    <col min="3609" max="3840" width="3.625" style="3"/>
    <col min="3841" max="3841" width="3.25" style="3" bestFit="1" customWidth="1"/>
    <col min="3842" max="3847" width="3.625" style="3"/>
    <col min="3848" max="3848" width="3" style="3" bestFit="1" customWidth="1"/>
    <col min="3849" max="3863" width="3.625" style="3"/>
    <col min="3864" max="3864" width="4.625" style="3" customWidth="1"/>
    <col min="3865" max="4096" width="3.625" style="3"/>
    <col min="4097" max="4097" width="3.25" style="3" bestFit="1" customWidth="1"/>
    <col min="4098" max="4103" width="3.625" style="3"/>
    <col min="4104" max="4104" width="3" style="3" bestFit="1" customWidth="1"/>
    <col min="4105" max="4119" width="3.625" style="3"/>
    <col min="4120" max="4120" width="4.625" style="3" customWidth="1"/>
    <col min="4121" max="4352" width="3.625" style="3"/>
    <col min="4353" max="4353" width="3.25" style="3" bestFit="1" customWidth="1"/>
    <col min="4354" max="4359" width="3.625" style="3"/>
    <col min="4360" max="4360" width="3" style="3" bestFit="1" customWidth="1"/>
    <col min="4361" max="4375" width="3.625" style="3"/>
    <col min="4376" max="4376" width="4.625" style="3" customWidth="1"/>
    <col min="4377" max="4608" width="3.625" style="3"/>
    <col min="4609" max="4609" width="3.25" style="3" bestFit="1" customWidth="1"/>
    <col min="4610" max="4615" width="3.625" style="3"/>
    <col min="4616" max="4616" width="3" style="3" bestFit="1" customWidth="1"/>
    <col min="4617" max="4631" width="3.625" style="3"/>
    <col min="4632" max="4632" width="4.625" style="3" customWidth="1"/>
    <col min="4633" max="4864" width="3.625" style="3"/>
    <col min="4865" max="4865" width="3.25" style="3" bestFit="1" customWidth="1"/>
    <col min="4866" max="4871" width="3.625" style="3"/>
    <col min="4872" max="4872" width="3" style="3" bestFit="1" customWidth="1"/>
    <col min="4873" max="4887" width="3.625" style="3"/>
    <col min="4888" max="4888" width="4.625" style="3" customWidth="1"/>
    <col min="4889" max="5120" width="3.625" style="3"/>
    <col min="5121" max="5121" width="3.25" style="3" bestFit="1" customWidth="1"/>
    <col min="5122" max="5127" width="3.625" style="3"/>
    <col min="5128" max="5128" width="3" style="3" bestFit="1" customWidth="1"/>
    <col min="5129" max="5143" width="3.625" style="3"/>
    <col min="5144" max="5144" width="4.625" style="3" customWidth="1"/>
    <col min="5145" max="5376" width="3.625" style="3"/>
    <col min="5377" max="5377" width="3.25" style="3" bestFit="1" customWidth="1"/>
    <col min="5378" max="5383" width="3.625" style="3"/>
    <col min="5384" max="5384" width="3" style="3" bestFit="1" customWidth="1"/>
    <col min="5385" max="5399" width="3.625" style="3"/>
    <col min="5400" max="5400" width="4.625" style="3" customWidth="1"/>
    <col min="5401" max="5632" width="3.625" style="3"/>
    <col min="5633" max="5633" width="3.25" style="3" bestFit="1" customWidth="1"/>
    <col min="5634" max="5639" width="3.625" style="3"/>
    <col min="5640" max="5640" width="3" style="3" bestFit="1" customWidth="1"/>
    <col min="5641" max="5655" width="3.625" style="3"/>
    <col min="5656" max="5656" width="4.625" style="3" customWidth="1"/>
    <col min="5657" max="5888" width="3.625" style="3"/>
    <col min="5889" max="5889" width="3.25" style="3" bestFit="1" customWidth="1"/>
    <col min="5890" max="5895" width="3.625" style="3"/>
    <col min="5896" max="5896" width="3" style="3" bestFit="1" customWidth="1"/>
    <col min="5897" max="5911" width="3.625" style="3"/>
    <col min="5912" max="5912" width="4.625" style="3" customWidth="1"/>
    <col min="5913" max="6144" width="3.625" style="3"/>
    <col min="6145" max="6145" width="3.25" style="3" bestFit="1" customWidth="1"/>
    <col min="6146" max="6151" width="3.625" style="3"/>
    <col min="6152" max="6152" width="3" style="3" bestFit="1" customWidth="1"/>
    <col min="6153" max="6167" width="3.625" style="3"/>
    <col min="6168" max="6168" width="4.625" style="3" customWidth="1"/>
    <col min="6169" max="6400" width="3.625" style="3"/>
    <col min="6401" max="6401" width="3.25" style="3" bestFit="1" customWidth="1"/>
    <col min="6402" max="6407" width="3.625" style="3"/>
    <col min="6408" max="6408" width="3" style="3" bestFit="1" customWidth="1"/>
    <col min="6409" max="6423" width="3.625" style="3"/>
    <col min="6424" max="6424" width="4.625" style="3" customWidth="1"/>
    <col min="6425" max="6656" width="3.625" style="3"/>
    <col min="6657" max="6657" width="3.25" style="3" bestFit="1" customWidth="1"/>
    <col min="6658" max="6663" width="3.625" style="3"/>
    <col min="6664" max="6664" width="3" style="3" bestFit="1" customWidth="1"/>
    <col min="6665" max="6679" width="3.625" style="3"/>
    <col min="6680" max="6680" width="4.625" style="3" customWidth="1"/>
    <col min="6681" max="6912" width="3.625" style="3"/>
    <col min="6913" max="6913" width="3.25" style="3" bestFit="1" customWidth="1"/>
    <col min="6914" max="6919" width="3.625" style="3"/>
    <col min="6920" max="6920" width="3" style="3" bestFit="1" customWidth="1"/>
    <col min="6921" max="6935" width="3.625" style="3"/>
    <col min="6936" max="6936" width="4.625" style="3" customWidth="1"/>
    <col min="6937" max="7168" width="3.625" style="3"/>
    <col min="7169" max="7169" width="3.25" style="3" bestFit="1" customWidth="1"/>
    <col min="7170" max="7175" width="3.625" style="3"/>
    <col min="7176" max="7176" width="3" style="3" bestFit="1" customWidth="1"/>
    <col min="7177" max="7191" width="3.625" style="3"/>
    <col min="7192" max="7192" width="4.625" style="3" customWidth="1"/>
    <col min="7193" max="7424" width="3.625" style="3"/>
    <col min="7425" max="7425" width="3.25" style="3" bestFit="1" customWidth="1"/>
    <col min="7426" max="7431" width="3.625" style="3"/>
    <col min="7432" max="7432" width="3" style="3" bestFit="1" customWidth="1"/>
    <col min="7433" max="7447" width="3.625" style="3"/>
    <col min="7448" max="7448" width="4.625" style="3" customWidth="1"/>
    <col min="7449" max="7680" width="3.625" style="3"/>
    <col min="7681" max="7681" width="3.25" style="3" bestFit="1" customWidth="1"/>
    <col min="7682" max="7687" width="3.625" style="3"/>
    <col min="7688" max="7688" width="3" style="3" bestFit="1" customWidth="1"/>
    <col min="7689" max="7703" width="3.625" style="3"/>
    <col min="7704" max="7704" width="4.625" style="3" customWidth="1"/>
    <col min="7705" max="7936" width="3.625" style="3"/>
    <col min="7937" max="7937" width="3.25" style="3" bestFit="1" customWidth="1"/>
    <col min="7938" max="7943" width="3.625" style="3"/>
    <col min="7944" max="7944" width="3" style="3" bestFit="1" customWidth="1"/>
    <col min="7945" max="7959" width="3.625" style="3"/>
    <col min="7960" max="7960" width="4.625" style="3" customWidth="1"/>
    <col min="7961" max="8192" width="3.625" style="3"/>
    <col min="8193" max="8193" width="3.25" style="3" bestFit="1" customWidth="1"/>
    <col min="8194" max="8199" width="3.625" style="3"/>
    <col min="8200" max="8200" width="3" style="3" bestFit="1" customWidth="1"/>
    <col min="8201" max="8215" width="3.625" style="3"/>
    <col min="8216" max="8216" width="4.625" style="3" customWidth="1"/>
    <col min="8217" max="8448" width="3.625" style="3"/>
    <col min="8449" max="8449" width="3.25" style="3" bestFit="1" customWidth="1"/>
    <col min="8450" max="8455" width="3.625" style="3"/>
    <col min="8456" max="8456" width="3" style="3" bestFit="1" customWidth="1"/>
    <col min="8457" max="8471" width="3.625" style="3"/>
    <col min="8472" max="8472" width="4.625" style="3" customWidth="1"/>
    <col min="8473" max="8704" width="3.625" style="3"/>
    <col min="8705" max="8705" width="3.25" style="3" bestFit="1" customWidth="1"/>
    <col min="8706" max="8711" width="3.625" style="3"/>
    <col min="8712" max="8712" width="3" style="3" bestFit="1" customWidth="1"/>
    <col min="8713" max="8727" width="3.625" style="3"/>
    <col min="8728" max="8728" width="4.625" style="3" customWidth="1"/>
    <col min="8729" max="8960" width="3.625" style="3"/>
    <col min="8961" max="8961" width="3.25" style="3" bestFit="1" customWidth="1"/>
    <col min="8962" max="8967" width="3.625" style="3"/>
    <col min="8968" max="8968" width="3" style="3" bestFit="1" customWidth="1"/>
    <col min="8969" max="8983" width="3.625" style="3"/>
    <col min="8984" max="8984" width="4.625" style="3" customWidth="1"/>
    <col min="8985" max="9216" width="3.625" style="3"/>
    <col min="9217" max="9217" width="3.25" style="3" bestFit="1" customWidth="1"/>
    <col min="9218" max="9223" width="3.625" style="3"/>
    <col min="9224" max="9224" width="3" style="3" bestFit="1" customWidth="1"/>
    <col min="9225" max="9239" width="3.625" style="3"/>
    <col min="9240" max="9240" width="4.625" style="3" customWidth="1"/>
    <col min="9241" max="9472" width="3.625" style="3"/>
    <col min="9473" max="9473" width="3.25" style="3" bestFit="1" customWidth="1"/>
    <col min="9474" max="9479" width="3.625" style="3"/>
    <col min="9480" max="9480" width="3" style="3" bestFit="1" customWidth="1"/>
    <col min="9481" max="9495" width="3.625" style="3"/>
    <col min="9496" max="9496" width="4.625" style="3" customWidth="1"/>
    <col min="9497" max="9728" width="3.625" style="3"/>
    <col min="9729" max="9729" width="3.25" style="3" bestFit="1" customWidth="1"/>
    <col min="9730" max="9735" width="3.625" style="3"/>
    <col min="9736" max="9736" width="3" style="3" bestFit="1" customWidth="1"/>
    <col min="9737" max="9751" width="3.625" style="3"/>
    <col min="9752" max="9752" width="4.625" style="3" customWidth="1"/>
    <col min="9753" max="9984" width="3.625" style="3"/>
    <col min="9985" max="9985" width="3.25" style="3" bestFit="1" customWidth="1"/>
    <col min="9986" max="9991" width="3.625" style="3"/>
    <col min="9992" max="9992" width="3" style="3" bestFit="1" customWidth="1"/>
    <col min="9993" max="10007" width="3.625" style="3"/>
    <col min="10008" max="10008" width="4.625" style="3" customWidth="1"/>
    <col min="10009" max="10240" width="3.625" style="3"/>
    <col min="10241" max="10241" width="3.25" style="3" bestFit="1" customWidth="1"/>
    <col min="10242" max="10247" width="3.625" style="3"/>
    <col min="10248" max="10248" width="3" style="3" bestFit="1" customWidth="1"/>
    <col min="10249" max="10263" width="3.625" style="3"/>
    <col min="10264" max="10264" width="4.625" style="3" customWidth="1"/>
    <col min="10265" max="10496" width="3.625" style="3"/>
    <col min="10497" max="10497" width="3.25" style="3" bestFit="1" customWidth="1"/>
    <col min="10498" max="10503" width="3.625" style="3"/>
    <col min="10504" max="10504" width="3" style="3" bestFit="1" customWidth="1"/>
    <col min="10505" max="10519" width="3.625" style="3"/>
    <col min="10520" max="10520" width="4.625" style="3" customWidth="1"/>
    <col min="10521" max="10752" width="3.625" style="3"/>
    <col min="10753" max="10753" width="3.25" style="3" bestFit="1" customWidth="1"/>
    <col min="10754" max="10759" width="3.625" style="3"/>
    <col min="10760" max="10760" width="3" style="3" bestFit="1" customWidth="1"/>
    <col min="10761" max="10775" width="3.625" style="3"/>
    <col min="10776" max="10776" width="4.625" style="3" customWidth="1"/>
    <col min="10777" max="11008" width="3.625" style="3"/>
    <col min="11009" max="11009" width="3.25" style="3" bestFit="1" customWidth="1"/>
    <col min="11010" max="11015" width="3.625" style="3"/>
    <col min="11016" max="11016" width="3" style="3" bestFit="1" customWidth="1"/>
    <col min="11017" max="11031" width="3.625" style="3"/>
    <col min="11032" max="11032" width="4.625" style="3" customWidth="1"/>
    <col min="11033" max="11264" width="3.625" style="3"/>
    <col min="11265" max="11265" width="3.25" style="3" bestFit="1" customWidth="1"/>
    <col min="11266" max="11271" width="3.625" style="3"/>
    <col min="11272" max="11272" width="3" style="3" bestFit="1" customWidth="1"/>
    <col min="11273" max="11287" width="3.625" style="3"/>
    <col min="11288" max="11288" width="4.625" style="3" customWidth="1"/>
    <col min="11289" max="11520" width="3.625" style="3"/>
    <col min="11521" max="11521" width="3.25" style="3" bestFit="1" customWidth="1"/>
    <col min="11522" max="11527" width="3.625" style="3"/>
    <col min="11528" max="11528" width="3" style="3" bestFit="1" customWidth="1"/>
    <col min="11529" max="11543" width="3.625" style="3"/>
    <col min="11544" max="11544" width="4.625" style="3" customWidth="1"/>
    <col min="11545" max="11776" width="3.625" style="3"/>
    <col min="11777" max="11777" width="3.25" style="3" bestFit="1" customWidth="1"/>
    <col min="11778" max="11783" width="3.625" style="3"/>
    <col min="11784" max="11784" width="3" style="3" bestFit="1" customWidth="1"/>
    <col min="11785" max="11799" width="3.625" style="3"/>
    <col min="11800" max="11800" width="4.625" style="3" customWidth="1"/>
    <col min="11801" max="12032" width="3.625" style="3"/>
    <col min="12033" max="12033" width="3.25" style="3" bestFit="1" customWidth="1"/>
    <col min="12034" max="12039" width="3.625" style="3"/>
    <col min="12040" max="12040" width="3" style="3" bestFit="1" customWidth="1"/>
    <col min="12041" max="12055" width="3.625" style="3"/>
    <col min="12056" max="12056" width="4.625" style="3" customWidth="1"/>
    <col min="12057" max="12288" width="3.625" style="3"/>
    <col min="12289" max="12289" width="3.25" style="3" bestFit="1" customWidth="1"/>
    <col min="12290" max="12295" width="3.625" style="3"/>
    <col min="12296" max="12296" width="3" style="3" bestFit="1" customWidth="1"/>
    <col min="12297" max="12311" width="3.625" style="3"/>
    <col min="12312" max="12312" width="4.625" style="3" customWidth="1"/>
    <col min="12313" max="12544" width="3.625" style="3"/>
    <col min="12545" max="12545" width="3.25" style="3" bestFit="1" customWidth="1"/>
    <col min="12546" max="12551" width="3.625" style="3"/>
    <col min="12552" max="12552" width="3" style="3" bestFit="1" customWidth="1"/>
    <col min="12553" max="12567" width="3.625" style="3"/>
    <col min="12568" max="12568" width="4.625" style="3" customWidth="1"/>
    <col min="12569" max="12800" width="3.625" style="3"/>
    <col min="12801" max="12801" width="3.25" style="3" bestFit="1" customWidth="1"/>
    <col min="12802" max="12807" width="3.625" style="3"/>
    <col min="12808" max="12808" width="3" style="3" bestFit="1" customWidth="1"/>
    <col min="12809" max="12823" width="3.625" style="3"/>
    <col min="12824" max="12824" width="4.625" style="3" customWidth="1"/>
    <col min="12825" max="13056" width="3.625" style="3"/>
    <col min="13057" max="13057" width="3.25" style="3" bestFit="1" customWidth="1"/>
    <col min="13058" max="13063" width="3.625" style="3"/>
    <col min="13064" max="13064" width="3" style="3" bestFit="1" customWidth="1"/>
    <col min="13065" max="13079" width="3.625" style="3"/>
    <col min="13080" max="13080" width="4.625" style="3" customWidth="1"/>
    <col min="13081" max="13312" width="3.625" style="3"/>
    <col min="13313" max="13313" width="3.25" style="3" bestFit="1" customWidth="1"/>
    <col min="13314" max="13319" width="3.625" style="3"/>
    <col min="13320" max="13320" width="3" style="3" bestFit="1" customWidth="1"/>
    <col min="13321" max="13335" width="3.625" style="3"/>
    <col min="13336" max="13336" width="4.625" style="3" customWidth="1"/>
    <col min="13337" max="13568" width="3.625" style="3"/>
    <col min="13569" max="13569" width="3.25" style="3" bestFit="1" customWidth="1"/>
    <col min="13570" max="13575" width="3.625" style="3"/>
    <col min="13576" max="13576" width="3" style="3" bestFit="1" customWidth="1"/>
    <col min="13577" max="13591" width="3.625" style="3"/>
    <col min="13592" max="13592" width="4.625" style="3" customWidth="1"/>
    <col min="13593" max="13824" width="3.625" style="3"/>
    <col min="13825" max="13825" width="3.25" style="3" bestFit="1" customWidth="1"/>
    <col min="13826" max="13831" width="3.625" style="3"/>
    <col min="13832" max="13832" width="3" style="3" bestFit="1" customWidth="1"/>
    <col min="13833" max="13847" width="3.625" style="3"/>
    <col min="13848" max="13848" width="4.625" style="3" customWidth="1"/>
    <col min="13849" max="14080" width="3.625" style="3"/>
    <col min="14081" max="14081" width="3.25" style="3" bestFit="1" customWidth="1"/>
    <col min="14082" max="14087" width="3.625" style="3"/>
    <col min="14088" max="14088" width="3" style="3" bestFit="1" customWidth="1"/>
    <col min="14089" max="14103" width="3.625" style="3"/>
    <col min="14104" max="14104" width="4.625" style="3" customWidth="1"/>
    <col min="14105" max="14336" width="3.625" style="3"/>
    <col min="14337" max="14337" width="3.25" style="3" bestFit="1" customWidth="1"/>
    <col min="14338" max="14343" width="3.625" style="3"/>
    <col min="14344" max="14344" width="3" style="3" bestFit="1" customWidth="1"/>
    <col min="14345" max="14359" width="3.625" style="3"/>
    <col min="14360" max="14360" width="4.625" style="3" customWidth="1"/>
    <col min="14361" max="14592" width="3.625" style="3"/>
    <col min="14593" max="14593" width="3.25" style="3" bestFit="1" customWidth="1"/>
    <col min="14594" max="14599" width="3.625" style="3"/>
    <col min="14600" max="14600" width="3" style="3" bestFit="1" customWidth="1"/>
    <col min="14601" max="14615" width="3.625" style="3"/>
    <col min="14616" max="14616" width="4.625" style="3" customWidth="1"/>
    <col min="14617" max="14848" width="3.625" style="3"/>
    <col min="14849" max="14849" width="3.25" style="3" bestFit="1" customWidth="1"/>
    <col min="14850" max="14855" width="3.625" style="3"/>
    <col min="14856" max="14856" width="3" style="3" bestFit="1" customWidth="1"/>
    <col min="14857" max="14871" width="3.625" style="3"/>
    <col min="14872" max="14872" width="4.625" style="3" customWidth="1"/>
    <col min="14873" max="15104" width="3.625" style="3"/>
    <col min="15105" max="15105" width="3.25" style="3" bestFit="1" customWidth="1"/>
    <col min="15106" max="15111" width="3.625" style="3"/>
    <col min="15112" max="15112" width="3" style="3" bestFit="1" customWidth="1"/>
    <col min="15113" max="15127" width="3.625" style="3"/>
    <col min="15128" max="15128" width="4.625" style="3" customWidth="1"/>
    <col min="15129" max="15360" width="3.625" style="3"/>
    <col min="15361" max="15361" width="3.25" style="3" bestFit="1" customWidth="1"/>
    <col min="15362" max="15367" width="3.625" style="3"/>
    <col min="15368" max="15368" width="3" style="3" bestFit="1" customWidth="1"/>
    <col min="15369" max="15383" width="3.625" style="3"/>
    <col min="15384" max="15384" width="4.625" style="3" customWidth="1"/>
    <col min="15385" max="15616" width="3.625" style="3"/>
    <col min="15617" max="15617" width="3.25" style="3" bestFit="1" customWidth="1"/>
    <col min="15618" max="15623" width="3.625" style="3"/>
    <col min="15624" max="15624" width="3" style="3" bestFit="1" customWidth="1"/>
    <col min="15625" max="15639" width="3.625" style="3"/>
    <col min="15640" max="15640" width="4.625" style="3" customWidth="1"/>
    <col min="15641" max="15872" width="3.625" style="3"/>
    <col min="15873" max="15873" width="3.25" style="3" bestFit="1" customWidth="1"/>
    <col min="15874" max="15879" width="3.625" style="3"/>
    <col min="15880" max="15880" width="3" style="3" bestFit="1" customWidth="1"/>
    <col min="15881" max="15895" width="3.625" style="3"/>
    <col min="15896" max="15896" width="4.625" style="3" customWidth="1"/>
    <col min="15897" max="16128" width="3.625" style="3"/>
    <col min="16129" max="16129" width="3.25" style="3" bestFit="1" customWidth="1"/>
    <col min="16130" max="16135" width="3.625" style="3"/>
    <col min="16136" max="16136" width="3" style="3" bestFit="1" customWidth="1"/>
    <col min="16137" max="16151" width="3.625" style="3"/>
    <col min="16152" max="16152" width="4.625" style="3" customWidth="1"/>
    <col min="16153" max="16384" width="3.625" style="3"/>
  </cols>
  <sheetData>
    <row r="1" spans="1:24" s="1" customFormat="1" ht="32.25" customHeight="1" x14ac:dyDescent="0.4">
      <c r="A1" s="58" t="s">
        <v>0</v>
      </c>
      <c r="B1" s="58"/>
      <c r="C1" s="58"/>
      <c r="D1" s="58"/>
      <c r="E1" s="58"/>
      <c r="F1" s="58"/>
      <c r="G1" s="58"/>
      <c r="H1" s="58"/>
      <c r="I1" s="58"/>
      <c r="J1" s="58"/>
      <c r="K1" s="58"/>
      <c r="L1" s="58"/>
      <c r="M1" s="58"/>
      <c r="N1" s="58"/>
      <c r="O1" s="58"/>
      <c r="P1" s="58"/>
      <c r="Q1" s="58"/>
      <c r="R1" s="58"/>
      <c r="S1" s="58"/>
      <c r="T1" s="58"/>
      <c r="U1" s="58"/>
      <c r="V1" s="58"/>
      <c r="W1" s="58"/>
      <c r="X1" s="58"/>
    </row>
    <row r="2" spans="1:24" s="1" customFormat="1" ht="66" customHeight="1" x14ac:dyDescent="0.4">
      <c r="A2" s="2"/>
      <c r="B2" s="2"/>
      <c r="C2" s="39" t="s">
        <v>200</v>
      </c>
      <c r="D2" s="39"/>
      <c r="E2" s="39"/>
      <c r="F2" s="39"/>
      <c r="G2" s="39"/>
      <c r="H2" s="39"/>
      <c r="I2" s="39"/>
      <c r="J2" s="39"/>
      <c r="K2" s="39"/>
      <c r="L2" s="39"/>
      <c r="M2" s="39"/>
      <c r="N2" s="39"/>
      <c r="O2" s="39"/>
      <c r="P2" s="39"/>
      <c r="Q2" s="39"/>
      <c r="R2" s="39"/>
      <c r="S2" s="39"/>
      <c r="T2" s="39"/>
      <c r="U2" s="39"/>
      <c r="V2" s="39"/>
      <c r="W2" s="2"/>
      <c r="X2" s="2"/>
    </row>
    <row r="3" spans="1:24" ht="19.5" customHeight="1" x14ac:dyDescent="0.4">
      <c r="A3" s="59" t="s">
        <v>1</v>
      </c>
      <c r="B3" s="60"/>
      <c r="C3" s="60"/>
      <c r="D3" s="60"/>
      <c r="E3" s="60"/>
      <c r="F3" s="60"/>
      <c r="G3" s="61"/>
      <c r="H3" s="68" t="s">
        <v>2</v>
      </c>
      <c r="I3" s="69" t="s">
        <v>3</v>
      </c>
      <c r="J3" s="69"/>
      <c r="K3" s="69"/>
      <c r="L3" s="69"/>
      <c r="M3" s="69"/>
      <c r="N3" s="69"/>
      <c r="O3" s="69"/>
      <c r="P3" s="69"/>
      <c r="Q3" s="69"/>
      <c r="R3" s="69"/>
      <c r="S3" s="69"/>
      <c r="T3" s="69"/>
      <c r="U3" s="69"/>
      <c r="V3" s="69"/>
      <c r="W3" s="69"/>
      <c r="X3" s="69"/>
    </row>
    <row r="4" spans="1:24" ht="20.100000000000001" customHeight="1" x14ac:dyDescent="0.4">
      <c r="A4" s="62"/>
      <c r="B4" s="63"/>
      <c r="C4" s="63"/>
      <c r="D4" s="63"/>
      <c r="E4" s="63"/>
      <c r="F4" s="63"/>
      <c r="G4" s="64"/>
      <c r="H4" s="68"/>
      <c r="I4" s="69" t="s">
        <v>4</v>
      </c>
      <c r="J4" s="69"/>
      <c r="K4" s="69"/>
      <c r="L4" s="69"/>
      <c r="M4" s="69"/>
      <c r="N4" s="69" t="s">
        <v>5</v>
      </c>
      <c r="O4" s="69"/>
      <c r="P4" s="69"/>
      <c r="Q4" s="69"/>
      <c r="R4" s="69"/>
      <c r="S4" s="69" t="s">
        <v>6</v>
      </c>
      <c r="T4" s="69"/>
      <c r="U4" s="69"/>
      <c r="V4" s="69"/>
      <c r="W4" s="69"/>
      <c r="X4" s="70" t="s">
        <v>7</v>
      </c>
    </row>
    <row r="5" spans="1:24" ht="20.100000000000001" customHeight="1" x14ac:dyDescent="0.4">
      <c r="A5" s="65"/>
      <c r="B5" s="66"/>
      <c r="C5" s="66"/>
      <c r="D5" s="66"/>
      <c r="E5" s="66"/>
      <c r="F5" s="66"/>
      <c r="G5" s="67"/>
      <c r="H5" s="68"/>
      <c r="I5" s="69" t="s">
        <v>8</v>
      </c>
      <c r="J5" s="69"/>
      <c r="K5" s="69"/>
      <c r="L5" s="69"/>
      <c r="M5" s="69"/>
      <c r="N5" s="69" t="s">
        <v>9</v>
      </c>
      <c r="O5" s="69"/>
      <c r="P5" s="69"/>
      <c r="Q5" s="69"/>
      <c r="R5" s="69"/>
      <c r="S5" s="69" t="s">
        <v>10</v>
      </c>
      <c r="T5" s="69"/>
      <c r="U5" s="69"/>
      <c r="V5" s="69"/>
      <c r="W5" s="69"/>
      <c r="X5" s="71"/>
    </row>
    <row r="6" spans="1:24" ht="19.5" customHeight="1" x14ac:dyDescent="0.4">
      <c r="A6" s="4" t="s">
        <v>11</v>
      </c>
      <c r="B6" s="53" t="s">
        <v>12</v>
      </c>
      <c r="C6" s="53"/>
      <c r="D6" s="53"/>
      <c r="E6" s="53"/>
      <c r="F6" s="53"/>
      <c r="G6" s="53"/>
      <c r="H6" s="26">
        <v>2</v>
      </c>
      <c r="I6" s="54" t="s">
        <v>13</v>
      </c>
      <c r="J6" s="54"/>
      <c r="K6" s="54"/>
      <c r="L6" s="54"/>
      <c r="M6" s="54"/>
      <c r="N6" s="54" t="s">
        <v>14</v>
      </c>
      <c r="O6" s="54"/>
      <c r="P6" s="54"/>
      <c r="Q6" s="54"/>
      <c r="R6" s="54"/>
      <c r="S6" s="54" t="s">
        <v>15</v>
      </c>
      <c r="T6" s="54"/>
      <c r="U6" s="54"/>
      <c r="V6" s="54"/>
      <c r="W6" s="54"/>
      <c r="X6" s="5"/>
    </row>
    <row r="7" spans="1:24" ht="19.5" customHeight="1" x14ac:dyDescent="0.4">
      <c r="A7" s="4" t="s">
        <v>16</v>
      </c>
      <c r="B7" s="53" t="s">
        <v>17</v>
      </c>
      <c r="C7" s="53"/>
      <c r="D7" s="53"/>
      <c r="E7" s="53"/>
      <c r="F7" s="53"/>
      <c r="G7" s="53"/>
      <c r="H7" s="26">
        <v>1</v>
      </c>
      <c r="I7" s="54" t="s">
        <v>18</v>
      </c>
      <c r="J7" s="54"/>
      <c r="K7" s="54"/>
      <c r="L7" s="54"/>
      <c r="M7" s="54"/>
      <c r="N7" s="54" t="s">
        <v>19</v>
      </c>
      <c r="O7" s="54"/>
      <c r="P7" s="54"/>
      <c r="Q7" s="54"/>
      <c r="R7" s="54"/>
      <c r="S7" s="57" t="s">
        <v>20</v>
      </c>
      <c r="T7" s="57"/>
      <c r="U7" s="57"/>
      <c r="V7" s="57"/>
      <c r="W7" s="57"/>
      <c r="X7" s="5"/>
    </row>
    <row r="8" spans="1:24" ht="19.5" customHeight="1" x14ac:dyDescent="0.4">
      <c r="A8" s="4" t="s">
        <v>21</v>
      </c>
      <c r="B8" s="53" t="s">
        <v>22</v>
      </c>
      <c r="C8" s="53"/>
      <c r="D8" s="53"/>
      <c r="E8" s="53"/>
      <c r="F8" s="53"/>
      <c r="G8" s="53"/>
      <c r="H8" s="26">
        <v>1</v>
      </c>
      <c r="I8" s="54" t="s">
        <v>23</v>
      </c>
      <c r="J8" s="54"/>
      <c r="K8" s="54"/>
      <c r="L8" s="54"/>
      <c r="M8" s="54"/>
      <c r="N8" s="54" t="s">
        <v>24</v>
      </c>
      <c r="O8" s="54"/>
      <c r="P8" s="54"/>
      <c r="Q8" s="54"/>
      <c r="R8" s="54"/>
      <c r="S8" s="54" t="s">
        <v>25</v>
      </c>
      <c r="T8" s="54"/>
      <c r="U8" s="54"/>
      <c r="V8" s="54"/>
      <c r="W8" s="54"/>
      <c r="X8" s="5"/>
    </row>
    <row r="9" spans="1:24" ht="19.5" customHeight="1" x14ac:dyDescent="0.4">
      <c r="A9" s="4" t="s">
        <v>26</v>
      </c>
      <c r="B9" s="53" t="s">
        <v>27</v>
      </c>
      <c r="C9" s="53"/>
      <c r="D9" s="53"/>
      <c r="E9" s="53"/>
      <c r="F9" s="53"/>
      <c r="G9" s="53"/>
      <c r="H9" s="26">
        <v>2</v>
      </c>
      <c r="I9" s="54" t="s">
        <v>28</v>
      </c>
      <c r="J9" s="54"/>
      <c r="K9" s="54"/>
      <c r="L9" s="54"/>
      <c r="M9" s="54"/>
      <c r="N9" s="54" t="s">
        <v>29</v>
      </c>
      <c r="O9" s="54"/>
      <c r="P9" s="54"/>
      <c r="Q9" s="54"/>
      <c r="R9" s="54"/>
      <c r="S9" s="54" t="s">
        <v>30</v>
      </c>
      <c r="T9" s="54"/>
      <c r="U9" s="54"/>
      <c r="V9" s="54"/>
      <c r="W9" s="54"/>
      <c r="X9" s="5"/>
    </row>
    <row r="10" spans="1:24" ht="19.5" customHeight="1" x14ac:dyDescent="0.4">
      <c r="A10" s="4" t="s">
        <v>31</v>
      </c>
      <c r="B10" s="53" t="s">
        <v>32</v>
      </c>
      <c r="C10" s="53"/>
      <c r="D10" s="53"/>
      <c r="E10" s="53"/>
      <c r="F10" s="53"/>
      <c r="G10" s="53"/>
      <c r="H10" s="26">
        <v>3</v>
      </c>
      <c r="I10" s="54" t="s">
        <v>33</v>
      </c>
      <c r="J10" s="54"/>
      <c r="K10" s="54"/>
      <c r="L10" s="54"/>
      <c r="M10" s="54"/>
      <c r="N10" s="57" t="s">
        <v>20</v>
      </c>
      <c r="O10" s="57"/>
      <c r="P10" s="57"/>
      <c r="Q10" s="57"/>
      <c r="R10" s="57"/>
      <c r="S10" s="57"/>
      <c r="T10" s="57"/>
      <c r="U10" s="57"/>
      <c r="V10" s="57"/>
      <c r="W10" s="57"/>
      <c r="X10" s="5"/>
    </row>
    <row r="11" spans="1:24" ht="19.5" customHeight="1" x14ac:dyDescent="0.4">
      <c r="A11" s="4" t="s">
        <v>34</v>
      </c>
      <c r="B11" s="53" t="s">
        <v>35</v>
      </c>
      <c r="C11" s="53"/>
      <c r="D11" s="53"/>
      <c r="E11" s="53"/>
      <c r="F11" s="53"/>
      <c r="G11" s="53"/>
      <c r="H11" s="26">
        <v>1</v>
      </c>
      <c r="I11" s="54" t="s">
        <v>36</v>
      </c>
      <c r="J11" s="54"/>
      <c r="K11" s="54"/>
      <c r="L11" s="54"/>
      <c r="M11" s="54"/>
      <c r="N11" s="54" t="s">
        <v>37</v>
      </c>
      <c r="O11" s="54"/>
      <c r="P11" s="54"/>
      <c r="Q11" s="54"/>
      <c r="R11" s="54"/>
      <c r="S11" s="54" t="s">
        <v>38</v>
      </c>
      <c r="T11" s="54"/>
      <c r="U11" s="54"/>
      <c r="V11" s="54"/>
      <c r="W11" s="54"/>
      <c r="X11" s="5"/>
    </row>
    <row r="12" spans="1:24" ht="19.5" customHeight="1" x14ac:dyDescent="0.4">
      <c r="A12" s="4" t="s">
        <v>39</v>
      </c>
      <c r="B12" s="53" t="s">
        <v>40</v>
      </c>
      <c r="C12" s="53"/>
      <c r="D12" s="53"/>
      <c r="E12" s="53"/>
      <c r="F12" s="53"/>
      <c r="G12" s="53"/>
      <c r="H12" s="26">
        <v>1</v>
      </c>
      <c r="I12" s="54" t="s">
        <v>41</v>
      </c>
      <c r="J12" s="54"/>
      <c r="K12" s="54"/>
      <c r="L12" s="54"/>
      <c r="M12" s="54"/>
      <c r="N12" s="54" t="s">
        <v>42</v>
      </c>
      <c r="O12" s="54"/>
      <c r="P12" s="54"/>
      <c r="Q12" s="54"/>
      <c r="R12" s="54"/>
      <c r="S12" s="54" t="s">
        <v>43</v>
      </c>
      <c r="T12" s="54"/>
      <c r="U12" s="54"/>
      <c r="V12" s="54"/>
      <c r="W12" s="54"/>
      <c r="X12" s="5"/>
    </row>
    <row r="13" spans="1:24" ht="19.5" customHeight="1" x14ac:dyDescent="0.4">
      <c r="A13" s="4" t="s">
        <v>44</v>
      </c>
      <c r="B13" s="53" t="s">
        <v>45</v>
      </c>
      <c r="C13" s="53"/>
      <c r="D13" s="53"/>
      <c r="E13" s="53"/>
      <c r="F13" s="53"/>
      <c r="G13" s="53"/>
      <c r="H13" s="26">
        <v>3</v>
      </c>
      <c r="I13" s="54" t="s">
        <v>46</v>
      </c>
      <c r="J13" s="54"/>
      <c r="K13" s="54"/>
      <c r="L13" s="54"/>
      <c r="M13" s="54"/>
      <c r="N13" s="54" t="s">
        <v>47</v>
      </c>
      <c r="O13" s="54"/>
      <c r="P13" s="54"/>
      <c r="Q13" s="54"/>
      <c r="R13" s="54"/>
      <c r="S13" s="56" t="s">
        <v>194</v>
      </c>
      <c r="T13" s="56"/>
      <c r="U13" s="56"/>
      <c r="V13" s="56"/>
      <c r="W13" s="56"/>
      <c r="X13" s="5"/>
    </row>
    <row r="14" spans="1:24" ht="45.75" customHeight="1" x14ac:dyDescent="0.4">
      <c r="A14" s="4" t="s">
        <v>48</v>
      </c>
      <c r="B14" s="53" t="s">
        <v>49</v>
      </c>
      <c r="C14" s="53"/>
      <c r="D14" s="53"/>
      <c r="E14" s="53"/>
      <c r="F14" s="53"/>
      <c r="G14" s="53"/>
      <c r="H14" s="26">
        <v>1</v>
      </c>
      <c r="I14" s="54" t="s">
        <v>50</v>
      </c>
      <c r="J14" s="54"/>
      <c r="K14" s="54"/>
      <c r="L14" s="54"/>
      <c r="M14" s="54"/>
      <c r="N14" s="54" t="s">
        <v>51</v>
      </c>
      <c r="O14" s="54"/>
      <c r="P14" s="54"/>
      <c r="Q14" s="54"/>
      <c r="R14" s="54"/>
      <c r="S14" s="54" t="s">
        <v>52</v>
      </c>
      <c r="T14" s="54"/>
      <c r="U14" s="54"/>
      <c r="V14" s="54"/>
      <c r="W14" s="54"/>
      <c r="X14" s="5"/>
    </row>
    <row r="15" spans="1:24" ht="33.75" customHeight="1" x14ac:dyDescent="0.4">
      <c r="A15" s="4" t="s">
        <v>53</v>
      </c>
      <c r="B15" s="53" t="s">
        <v>193</v>
      </c>
      <c r="C15" s="53"/>
      <c r="D15" s="53"/>
      <c r="E15" s="53"/>
      <c r="F15" s="53"/>
      <c r="G15" s="53"/>
      <c r="H15" s="26">
        <v>1</v>
      </c>
      <c r="I15" s="54" t="s">
        <v>54</v>
      </c>
      <c r="J15" s="54"/>
      <c r="K15" s="54"/>
      <c r="L15" s="54"/>
      <c r="M15" s="54"/>
      <c r="N15" s="54" t="s">
        <v>55</v>
      </c>
      <c r="O15" s="54"/>
      <c r="P15" s="54"/>
      <c r="Q15" s="54"/>
      <c r="R15" s="54"/>
      <c r="S15" s="54" t="s">
        <v>56</v>
      </c>
      <c r="T15" s="54"/>
      <c r="U15" s="54"/>
      <c r="V15" s="54"/>
      <c r="W15" s="54"/>
      <c r="X15" s="5"/>
    </row>
    <row r="16" spans="1:24" ht="33.75" customHeight="1" x14ac:dyDescent="0.4">
      <c r="A16" s="4" t="s">
        <v>57</v>
      </c>
      <c r="B16" s="53" t="s">
        <v>195</v>
      </c>
      <c r="C16" s="53"/>
      <c r="D16" s="53"/>
      <c r="E16" s="53"/>
      <c r="F16" s="53"/>
      <c r="G16" s="53"/>
      <c r="H16" s="26">
        <v>2</v>
      </c>
      <c r="I16" s="54" t="s">
        <v>58</v>
      </c>
      <c r="J16" s="54"/>
      <c r="K16" s="54"/>
      <c r="L16" s="54"/>
      <c r="M16" s="54"/>
      <c r="N16" s="54" t="s">
        <v>59</v>
      </c>
      <c r="O16" s="54"/>
      <c r="P16" s="54"/>
      <c r="Q16" s="54"/>
      <c r="R16" s="54"/>
      <c r="S16" s="54" t="s">
        <v>60</v>
      </c>
      <c r="T16" s="54"/>
      <c r="U16" s="54"/>
      <c r="V16" s="54"/>
      <c r="W16" s="54"/>
      <c r="X16" s="5"/>
    </row>
    <row r="17" spans="1:24" ht="20.100000000000001" customHeight="1" x14ac:dyDescent="0.4">
      <c r="A17" s="4" t="s">
        <v>61</v>
      </c>
      <c r="B17" s="53" t="s">
        <v>62</v>
      </c>
      <c r="C17" s="53"/>
      <c r="D17" s="53"/>
      <c r="E17" s="53"/>
      <c r="F17" s="53"/>
      <c r="G17" s="53"/>
      <c r="H17" s="26">
        <v>1</v>
      </c>
      <c r="I17" s="54" t="s">
        <v>63</v>
      </c>
      <c r="J17" s="54"/>
      <c r="K17" s="54"/>
      <c r="L17" s="54"/>
      <c r="M17" s="54"/>
      <c r="N17" s="54" t="s">
        <v>64</v>
      </c>
      <c r="O17" s="54"/>
      <c r="P17" s="54"/>
      <c r="Q17" s="54"/>
      <c r="R17" s="54"/>
      <c r="S17" s="54" t="s">
        <v>60</v>
      </c>
      <c r="T17" s="54"/>
      <c r="U17" s="54"/>
      <c r="V17" s="54"/>
      <c r="W17" s="54"/>
      <c r="X17" s="5"/>
    </row>
    <row r="18" spans="1:24" ht="45.75" customHeight="1" x14ac:dyDescent="0.4">
      <c r="A18" s="4" t="s">
        <v>65</v>
      </c>
      <c r="B18" s="53" t="s">
        <v>66</v>
      </c>
      <c r="C18" s="53"/>
      <c r="D18" s="53"/>
      <c r="E18" s="53"/>
      <c r="F18" s="53"/>
      <c r="G18" s="53"/>
      <c r="H18" s="26">
        <v>1</v>
      </c>
      <c r="I18" s="54" t="s">
        <v>67</v>
      </c>
      <c r="J18" s="54"/>
      <c r="K18" s="54"/>
      <c r="L18" s="54"/>
      <c r="M18" s="54"/>
      <c r="N18" s="54" t="s">
        <v>68</v>
      </c>
      <c r="O18" s="54"/>
      <c r="P18" s="54"/>
      <c r="Q18" s="54"/>
      <c r="R18" s="54"/>
      <c r="S18" s="54" t="s">
        <v>69</v>
      </c>
      <c r="T18" s="54"/>
      <c r="U18" s="54"/>
      <c r="V18" s="54"/>
      <c r="W18" s="54"/>
      <c r="X18" s="5"/>
    </row>
    <row r="19" spans="1:24" ht="33.75" customHeight="1" x14ac:dyDescent="0.4">
      <c r="A19" s="4" t="s">
        <v>70</v>
      </c>
      <c r="B19" s="53" t="s">
        <v>196</v>
      </c>
      <c r="C19" s="53"/>
      <c r="D19" s="53"/>
      <c r="E19" s="53"/>
      <c r="F19" s="53"/>
      <c r="G19" s="53"/>
      <c r="H19" s="26">
        <v>3</v>
      </c>
      <c r="I19" s="89" t="s">
        <v>71</v>
      </c>
      <c r="J19" s="89"/>
      <c r="K19" s="89"/>
      <c r="L19" s="89"/>
      <c r="M19" s="89"/>
      <c r="N19" s="89"/>
      <c r="O19" s="89"/>
      <c r="P19" s="89"/>
      <c r="Q19" s="89"/>
      <c r="R19" s="89"/>
      <c r="S19" s="89"/>
      <c r="T19" s="89"/>
      <c r="U19" s="89"/>
      <c r="V19" s="89"/>
      <c r="W19" s="89"/>
      <c r="X19" s="5"/>
    </row>
    <row r="20" spans="1:24" ht="33.75" customHeight="1" x14ac:dyDescent="0.4">
      <c r="A20" s="4" t="s">
        <v>72</v>
      </c>
      <c r="B20" s="53" t="s">
        <v>197</v>
      </c>
      <c r="C20" s="53"/>
      <c r="D20" s="53"/>
      <c r="E20" s="53"/>
      <c r="F20" s="53"/>
      <c r="G20" s="53"/>
      <c r="H20" s="26">
        <v>2</v>
      </c>
      <c r="I20" s="89" t="s">
        <v>71</v>
      </c>
      <c r="J20" s="89"/>
      <c r="K20" s="89"/>
      <c r="L20" s="89"/>
      <c r="M20" s="89"/>
      <c r="N20" s="89"/>
      <c r="O20" s="89"/>
      <c r="P20" s="89"/>
      <c r="Q20" s="89"/>
      <c r="R20" s="89"/>
      <c r="S20" s="89"/>
      <c r="T20" s="89"/>
      <c r="U20" s="89"/>
      <c r="V20" s="89"/>
      <c r="W20" s="89"/>
      <c r="X20" s="5"/>
    </row>
    <row r="21" spans="1:24" ht="19.5" customHeight="1" x14ac:dyDescent="0.4">
      <c r="A21" s="4" t="s">
        <v>73</v>
      </c>
      <c r="B21" s="53" t="s">
        <v>74</v>
      </c>
      <c r="C21" s="53"/>
      <c r="D21" s="53"/>
      <c r="E21" s="53"/>
      <c r="F21" s="53"/>
      <c r="G21" s="53"/>
      <c r="H21" s="26">
        <v>5</v>
      </c>
      <c r="I21" s="89" t="s">
        <v>75</v>
      </c>
      <c r="J21" s="89"/>
      <c r="K21" s="89"/>
      <c r="L21" s="89"/>
      <c r="M21" s="89"/>
      <c r="N21" s="89"/>
      <c r="O21" s="89"/>
      <c r="P21" s="89"/>
      <c r="Q21" s="89"/>
      <c r="R21" s="89"/>
      <c r="S21" s="89"/>
      <c r="T21" s="89"/>
      <c r="U21" s="89"/>
      <c r="V21" s="89"/>
      <c r="W21" s="89"/>
      <c r="X21" s="5"/>
    </row>
    <row r="22" spans="1:24" ht="19.5" customHeight="1" x14ac:dyDescent="0.4">
      <c r="A22" s="4" t="s">
        <v>76</v>
      </c>
      <c r="B22" s="53" t="s">
        <v>77</v>
      </c>
      <c r="C22" s="53"/>
      <c r="D22" s="53"/>
      <c r="E22" s="53"/>
      <c r="F22" s="53"/>
      <c r="G22" s="53"/>
      <c r="H22" s="26">
        <v>7</v>
      </c>
      <c r="I22" s="54" t="s">
        <v>78</v>
      </c>
      <c r="J22" s="54"/>
      <c r="K22" s="54"/>
      <c r="L22" s="54"/>
      <c r="M22" s="54"/>
      <c r="N22" s="55"/>
      <c r="O22" s="55"/>
      <c r="P22" s="55"/>
      <c r="Q22" s="55"/>
      <c r="R22" s="55"/>
      <c r="S22" s="55"/>
      <c r="T22" s="55"/>
      <c r="U22" s="55"/>
      <c r="V22" s="55"/>
      <c r="W22" s="55"/>
      <c r="X22" s="5"/>
    </row>
    <row r="23" spans="1:24" ht="33.75" customHeight="1" x14ac:dyDescent="0.4">
      <c r="A23" s="4" t="s">
        <v>79</v>
      </c>
      <c r="B23" s="53" t="s">
        <v>198</v>
      </c>
      <c r="C23" s="53"/>
      <c r="D23" s="53"/>
      <c r="E23" s="53"/>
      <c r="F23" s="53"/>
      <c r="G23" s="53"/>
      <c r="H23" s="26">
        <v>5</v>
      </c>
      <c r="I23" s="54" t="s">
        <v>80</v>
      </c>
      <c r="J23" s="54"/>
      <c r="K23" s="54"/>
      <c r="L23" s="54"/>
      <c r="M23" s="54"/>
      <c r="N23" s="54" t="s">
        <v>81</v>
      </c>
      <c r="O23" s="54"/>
      <c r="P23" s="54"/>
      <c r="Q23" s="54"/>
      <c r="R23" s="54"/>
      <c r="S23" s="54" t="s">
        <v>82</v>
      </c>
      <c r="T23" s="54"/>
      <c r="U23" s="54"/>
      <c r="V23" s="54"/>
      <c r="W23" s="54"/>
      <c r="X23" s="5"/>
    </row>
    <row r="24" spans="1:24" ht="20.100000000000001" customHeight="1" x14ac:dyDescent="0.4">
      <c r="A24" s="4" t="s">
        <v>83</v>
      </c>
      <c r="B24" s="53" t="s">
        <v>84</v>
      </c>
      <c r="C24" s="53"/>
      <c r="D24" s="53"/>
      <c r="E24" s="53"/>
      <c r="F24" s="53"/>
      <c r="G24" s="53"/>
      <c r="H24" s="26">
        <v>2</v>
      </c>
      <c r="I24" s="54" t="s">
        <v>85</v>
      </c>
      <c r="J24" s="54"/>
      <c r="K24" s="54"/>
      <c r="L24" s="54"/>
      <c r="M24" s="54"/>
      <c r="N24" s="54" t="s">
        <v>86</v>
      </c>
      <c r="O24" s="54"/>
      <c r="P24" s="54"/>
      <c r="Q24" s="54"/>
      <c r="R24" s="54"/>
      <c r="S24" s="55"/>
      <c r="T24" s="55"/>
      <c r="U24" s="55"/>
      <c r="V24" s="55"/>
      <c r="W24" s="55"/>
      <c r="X24" s="5"/>
    </row>
    <row r="25" spans="1:24" ht="20.100000000000001" customHeight="1" x14ac:dyDescent="0.4">
      <c r="A25" s="44" t="s">
        <v>87</v>
      </c>
      <c r="B25" s="45"/>
      <c r="C25" s="45"/>
      <c r="D25" s="45"/>
      <c r="E25" s="45"/>
      <c r="F25" s="45"/>
      <c r="G25" s="45"/>
      <c r="H25" s="46"/>
      <c r="I25" s="50" t="s">
        <v>88</v>
      </c>
      <c r="J25" s="50"/>
      <c r="K25" s="50"/>
      <c r="L25" s="50"/>
      <c r="M25" s="50"/>
      <c r="N25" s="50"/>
      <c r="O25" s="50"/>
      <c r="P25" s="50"/>
      <c r="Q25" s="50"/>
      <c r="R25" s="50"/>
      <c r="S25" s="50"/>
      <c r="T25" s="50"/>
      <c r="U25" s="50"/>
      <c r="V25" s="50"/>
      <c r="W25" s="50"/>
      <c r="X25" s="6">
        <f>SUM(X6:X21)+X24</f>
        <v>0</v>
      </c>
    </row>
    <row r="26" spans="1:24" ht="20.100000000000001" customHeight="1" x14ac:dyDescent="0.4">
      <c r="A26" s="47"/>
      <c r="B26" s="48"/>
      <c r="C26" s="48"/>
      <c r="D26" s="48"/>
      <c r="E26" s="48"/>
      <c r="F26" s="48"/>
      <c r="G26" s="48"/>
      <c r="H26" s="49"/>
      <c r="I26" s="50" t="s">
        <v>89</v>
      </c>
      <c r="J26" s="50"/>
      <c r="K26" s="50"/>
      <c r="L26" s="50"/>
      <c r="M26" s="50"/>
      <c r="N26" s="50"/>
      <c r="O26" s="50"/>
      <c r="P26" s="50"/>
      <c r="Q26" s="50"/>
      <c r="R26" s="50"/>
      <c r="S26" s="50"/>
      <c r="T26" s="50"/>
      <c r="U26" s="50"/>
      <c r="V26" s="50"/>
      <c r="W26" s="50"/>
      <c r="X26" s="6">
        <f>SUM(X22:X23)</f>
        <v>0</v>
      </c>
    </row>
    <row r="27" spans="1:24" ht="20.100000000000001" customHeight="1" x14ac:dyDescent="0.4">
      <c r="A27" s="7"/>
      <c r="B27" s="8"/>
      <c r="C27" s="9"/>
      <c r="D27" s="9"/>
      <c r="E27" s="51" t="s">
        <v>192</v>
      </c>
      <c r="F27" s="51"/>
      <c r="G27" s="51"/>
      <c r="H27" s="52" t="s">
        <v>90</v>
      </c>
      <c r="I27" s="52"/>
      <c r="J27" s="52"/>
      <c r="K27" s="52"/>
      <c r="L27" s="52"/>
      <c r="M27" s="10" t="s">
        <v>91</v>
      </c>
      <c r="N27" s="52" t="s">
        <v>92</v>
      </c>
      <c r="O27" s="52"/>
      <c r="P27" s="41" t="s">
        <v>214</v>
      </c>
      <c r="Q27" s="41"/>
      <c r="R27" s="41"/>
      <c r="S27" s="41"/>
      <c r="T27" s="10" t="s">
        <v>93</v>
      </c>
      <c r="U27" s="10"/>
      <c r="V27" s="10"/>
      <c r="W27" s="10"/>
      <c r="X27" s="11"/>
    </row>
    <row r="28" spans="1:24" ht="20.100000000000001" customHeight="1" x14ac:dyDescent="0.4">
      <c r="A28" s="12"/>
      <c r="H28" s="40" t="s">
        <v>94</v>
      </c>
      <c r="I28" s="40"/>
      <c r="J28" s="40"/>
      <c r="K28" s="40"/>
      <c r="L28" s="40"/>
      <c r="M28" s="3" t="s">
        <v>91</v>
      </c>
      <c r="N28" s="40" t="s">
        <v>92</v>
      </c>
      <c r="O28" s="40"/>
      <c r="P28" s="41" t="s">
        <v>95</v>
      </c>
      <c r="Q28" s="41"/>
      <c r="R28" s="41"/>
      <c r="S28" s="41"/>
      <c r="T28" s="3" t="s">
        <v>96</v>
      </c>
      <c r="X28" s="16"/>
    </row>
    <row r="29" spans="1:24" ht="20.100000000000001" customHeight="1" x14ac:dyDescent="0.4">
      <c r="A29" s="17"/>
      <c r="B29" s="18"/>
      <c r="C29" s="19"/>
      <c r="D29" s="19"/>
      <c r="E29" s="19"/>
      <c r="F29" s="19"/>
      <c r="G29" s="19"/>
      <c r="H29" s="42" t="s">
        <v>99</v>
      </c>
      <c r="I29" s="42"/>
      <c r="J29" s="42"/>
      <c r="K29" s="42"/>
      <c r="L29" s="42"/>
      <c r="M29" s="20" t="s">
        <v>97</v>
      </c>
      <c r="N29" s="21" t="s">
        <v>93</v>
      </c>
      <c r="O29" s="20" t="s">
        <v>98</v>
      </c>
      <c r="P29" s="21" t="s">
        <v>96</v>
      </c>
      <c r="Q29" s="20" t="s">
        <v>97</v>
      </c>
      <c r="R29" s="43">
        <f>(X25+X26)*6000</f>
        <v>0</v>
      </c>
      <c r="S29" s="43"/>
      <c r="T29" s="43"/>
      <c r="U29" s="23" t="s">
        <v>100</v>
      </c>
      <c r="V29" s="23"/>
      <c r="W29" s="23"/>
      <c r="X29" s="22"/>
    </row>
    <row r="31" spans="1:24" ht="16.5" customHeight="1" x14ac:dyDescent="0.4">
      <c r="A31" s="39" t="s">
        <v>101</v>
      </c>
      <c r="B31" s="39"/>
      <c r="C31" s="39"/>
      <c r="D31" s="39"/>
      <c r="E31" s="39"/>
      <c r="F31" s="39"/>
      <c r="G31" s="39"/>
      <c r="H31" s="39"/>
      <c r="I31" s="39"/>
      <c r="J31" s="39"/>
      <c r="K31" s="39"/>
      <c r="L31" s="39"/>
      <c r="M31" s="39"/>
      <c r="N31" s="39"/>
      <c r="O31" s="39"/>
      <c r="P31" s="39"/>
      <c r="Q31" s="39"/>
      <c r="R31" s="39"/>
      <c r="S31" s="39"/>
      <c r="T31" s="39"/>
      <c r="U31" s="39"/>
      <c r="V31" s="39"/>
      <c r="W31" s="39"/>
      <c r="X31" s="39"/>
    </row>
  </sheetData>
  <mergeCells count="95">
    <mergeCell ref="A1:X1"/>
    <mergeCell ref="C2:V2"/>
    <mergeCell ref="A3:G5"/>
    <mergeCell ref="H3:H5"/>
    <mergeCell ref="I3:X3"/>
    <mergeCell ref="I4:M4"/>
    <mergeCell ref="N4:R4"/>
    <mergeCell ref="S4:W4"/>
    <mergeCell ref="X4:X5"/>
    <mergeCell ref="I5:M5"/>
    <mergeCell ref="N5:R5"/>
    <mergeCell ref="S5:W5"/>
    <mergeCell ref="B6:G6"/>
    <mergeCell ref="I6:M6"/>
    <mergeCell ref="N6:R6"/>
    <mergeCell ref="S6:W6"/>
    <mergeCell ref="B7:G7"/>
    <mergeCell ref="I7:M7"/>
    <mergeCell ref="N7:R7"/>
    <mergeCell ref="S7:W7"/>
    <mergeCell ref="B8:G8"/>
    <mergeCell ref="I8:M8"/>
    <mergeCell ref="N8:R8"/>
    <mergeCell ref="S8:W8"/>
    <mergeCell ref="B9:G9"/>
    <mergeCell ref="I9:M9"/>
    <mergeCell ref="N9:R9"/>
    <mergeCell ref="S9:W9"/>
    <mergeCell ref="B10:G10"/>
    <mergeCell ref="I10:M10"/>
    <mergeCell ref="N10:R10"/>
    <mergeCell ref="S10:W10"/>
    <mergeCell ref="B11:G11"/>
    <mergeCell ref="I11:M11"/>
    <mergeCell ref="N11:R11"/>
    <mergeCell ref="S11:W11"/>
    <mergeCell ref="B12:G12"/>
    <mergeCell ref="I12:M12"/>
    <mergeCell ref="N12:R12"/>
    <mergeCell ref="S12:W12"/>
    <mergeCell ref="B13:G13"/>
    <mergeCell ref="I13:M13"/>
    <mergeCell ref="N13:R13"/>
    <mergeCell ref="S13:W13"/>
    <mergeCell ref="B14:G14"/>
    <mergeCell ref="I14:M14"/>
    <mergeCell ref="N14:R14"/>
    <mergeCell ref="S14:W14"/>
    <mergeCell ref="B15:G15"/>
    <mergeCell ref="I15:M15"/>
    <mergeCell ref="N15:R15"/>
    <mergeCell ref="S15:W15"/>
    <mergeCell ref="B16:G16"/>
    <mergeCell ref="I16:M16"/>
    <mergeCell ref="N16:R16"/>
    <mergeCell ref="S16:W16"/>
    <mergeCell ref="B17:G17"/>
    <mergeCell ref="I17:M17"/>
    <mergeCell ref="N17:R17"/>
    <mergeCell ref="S17:W17"/>
    <mergeCell ref="B18:G18"/>
    <mergeCell ref="I18:M18"/>
    <mergeCell ref="N18:R18"/>
    <mergeCell ref="S18:W18"/>
    <mergeCell ref="B19:G19"/>
    <mergeCell ref="I19:W19"/>
    <mergeCell ref="B20:G20"/>
    <mergeCell ref="I20:W20"/>
    <mergeCell ref="B21:G21"/>
    <mergeCell ref="I21:W21"/>
    <mergeCell ref="B22:G22"/>
    <mergeCell ref="I22:M22"/>
    <mergeCell ref="N22:R22"/>
    <mergeCell ref="S22:W22"/>
    <mergeCell ref="B23:G23"/>
    <mergeCell ref="I23:M23"/>
    <mergeCell ref="N23:R23"/>
    <mergeCell ref="S23:W23"/>
    <mergeCell ref="B24:G24"/>
    <mergeCell ref="I24:M24"/>
    <mergeCell ref="N24:R24"/>
    <mergeCell ref="S24:W24"/>
    <mergeCell ref="A25:H26"/>
    <mergeCell ref="I25:W25"/>
    <mergeCell ref="I26:W26"/>
    <mergeCell ref="E27:G27"/>
    <mergeCell ref="H27:L27"/>
    <mergeCell ref="N27:O27"/>
    <mergeCell ref="P27:S27"/>
    <mergeCell ref="A31:X31"/>
    <mergeCell ref="H28:L28"/>
    <mergeCell ref="N28:O28"/>
    <mergeCell ref="P28:S28"/>
    <mergeCell ref="H29:L29"/>
    <mergeCell ref="R29:T29"/>
  </mergeCells>
  <phoneticPr fontId="3"/>
  <pageMargins left="0.70866141732283472" right="0.70866141732283472" top="0.94488188976377963" bottom="0.74803149606299213" header="0.31496062992125984" footer="0.31496062992125984"/>
  <pageSetup paperSize="9" scale="91" orientation="portrait" horizontalDpi="0" verticalDpi="0" r:id="rId1"/>
  <headerFooter>
    <oddHeader>&amp;R別表１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6"/>
  <sheetViews>
    <sheetView view="pageLayout" topLeftCell="A16" zoomScaleNormal="100" workbookViewId="0">
      <selection activeCell="AD2" sqref="AD2"/>
    </sheetView>
  </sheetViews>
  <sheetFormatPr defaultColWidth="4.375" defaultRowHeight="18.75" x14ac:dyDescent="0.4"/>
  <cols>
    <col min="2" max="4" width="5.875" customWidth="1"/>
    <col min="5" max="5" width="4.375" customWidth="1"/>
    <col min="6" max="25" width="2.625" customWidth="1"/>
    <col min="26" max="26" width="5.5" customWidth="1"/>
  </cols>
  <sheetData>
    <row r="1" spans="1:26" ht="57" customHeight="1" x14ac:dyDescent="0.4">
      <c r="A1" s="58" t="s">
        <v>103</v>
      </c>
      <c r="B1" s="58"/>
      <c r="C1" s="58"/>
      <c r="D1" s="58"/>
      <c r="E1" s="58"/>
      <c r="F1" s="58"/>
      <c r="G1" s="58"/>
      <c r="H1" s="58"/>
      <c r="I1" s="58"/>
      <c r="J1" s="58"/>
      <c r="K1" s="58"/>
      <c r="L1" s="58"/>
      <c r="M1" s="58"/>
      <c r="N1" s="58"/>
      <c r="O1" s="58"/>
      <c r="P1" s="58"/>
      <c r="Q1" s="58"/>
      <c r="R1" s="58"/>
      <c r="S1" s="58"/>
      <c r="T1" s="58"/>
      <c r="U1" s="58"/>
      <c r="V1" s="58"/>
      <c r="W1" s="58"/>
      <c r="X1" s="58"/>
      <c r="Y1" s="58"/>
      <c r="Z1" s="58"/>
    </row>
    <row r="2" spans="1:26" ht="83.25" customHeight="1" x14ac:dyDescent="0.4">
      <c r="A2" s="2"/>
      <c r="B2" s="72" t="s">
        <v>199</v>
      </c>
      <c r="C2" s="72"/>
      <c r="D2" s="72"/>
      <c r="E2" s="72"/>
      <c r="F2" s="72"/>
      <c r="G2" s="72"/>
      <c r="H2" s="72"/>
      <c r="I2" s="72"/>
      <c r="J2" s="72"/>
      <c r="K2" s="72"/>
      <c r="L2" s="72"/>
      <c r="M2" s="72"/>
      <c r="N2" s="72"/>
      <c r="O2" s="72"/>
      <c r="P2" s="72"/>
      <c r="Q2" s="72"/>
      <c r="R2" s="72"/>
      <c r="S2" s="72"/>
      <c r="T2" s="72"/>
      <c r="U2" s="72"/>
      <c r="V2" s="72"/>
      <c r="W2" s="72"/>
      <c r="X2" s="72"/>
      <c r="Y2" s="72"/>
      <c r="Z2" s="2"/>
    </row>
    <row r="3" spans="1:26" x14ac:dyDescent="0.4">
      <c r="A3" s="59" t="s">
        <v>1</v>
      </c>
      <c r="B3" s="60"/>
      <c r="C3" s="60"/>
      <c r="D3" s="61"/>
      <c r="E3" s="68" t="s">
        <v>2</v>
      </c>
      <c r="F3" s="69" t="s">
        <v>3</v>
      </c>
      <c r="G3" s="69"/>
      <c r="H3" s="69"/>
      <c r="I3" s="69"/>
      <c r="J3" s="69"/>
      <c r="K3" s="69"/>
      <c r="L3" s="69"/>
      <c r="M3" s="69"/>
      <c r="N3" s="69"/>
      <c r="O3" s="69"/>
      <c r="P3" s="69"/>
      <c r="Q3" s="69"/>
      <c r="R3" s="69"/>
      <c r="S3" s="69"/>
      <c r="T3" s="69"/>
      <c r="U3" s="69"/>
      <c r="V3" s="69"/>
      <c r="W3" s="69"/>
      <c r="X3" s="69"/>
      <c r="Y3" s="69"/>
      <c r="Z3" s="69"/>
    </row>
    <row r="4" spans="1:26" x14ac:dyDescent="0.4">
      <c r="A4" s="62"/>
      <c r="B4" s="63"/>
      <c r="C4" s="63"/>
      <c r="D4" s="64"/>
      <c r="E4" s="68"/>
      <c r="F4" s="69" t="s">
        <v>4</v>
      </c>
      <c r="G4" s="69"/>
      <c r="H4" s="69"/>
      <c r="I4" s="69"/>
      <c r="J4" s="69"/>
      <c r="K4" s="69" t="s">
        <v>5</v>
      </c>
      <c r="L4" s="69"/>
      <c r="M4" s="69"/>
      <c r="N4" s="69"/>
      <c r="O4" s="69"/>
      <c r="P4" s="69" t="s">
        <v>6</v>
      </c>
      <c r="Q4" s="69"/>
      <c r="R4" s="69"/>
      <c r="S4" s="69"/>
      <c r="T4" s="69"/>
      <c r="U4" s="69" t="s">
        <v>105</v>
      </c>
      <c r="V4" s="69"/>
      <c r="W4" s="69"/>
      <c r="X4" s="69"/>
      <c r="Y4" s="69"/>
      <c r="Z4" s="70" t="s">
        <v>7</v>
      </c>
    </row>
    <row r="5" spans="1:26" x14ac:dyDescent="0.4">
      <c r="A5" s="65"/>
      <c r="B5" s="66"/>
      <c r="C5" s="66"/>
      <c r="D5" s="67"/>
      <c r="E5" s="68"/>
      <c r="F5" s="69" t="s">
        <v>8</v>
      </c>
      <c r="G5" s="69"/>
      <c r="H5" s="69"/>
      <c r="I5" s="69"/>
      <c r="J5" s="69"/>
      <c r="K5" s="69" t="s">
        <v>104</v>
      </c>
      <c r="L5" s="69"/>
      <c r="M5" s="69"/>
      <c r="N5" s="69"/>
      <c r="O5" s="69"/>
      <c r="P5" s="69" t="s">
        <v>9</v>
      </c>
      <c r="Q5" s="69"/>
      <c r="R5" s="69"/>
      <c r="S5" s="69"/>
      <c r="T5" s="69"/>
      <c r="U5" s="69" t="s">
        <v>10</v>
      </c>
      <c r="V5" s="69"/>
      <c r="W5" s="69"/>
      <c r="X5" s="69"/>
      <c r="Y5" s="69"/>
      <c r="Z5" s="71"/>
    </row>
    <row r="6" spans="1:26" ht="39" customHeight="1" x14ac:dyDescent="0.4">
      <c r="A6" s="4" t="s">
        <v>11</v>
      </c>
      <c r="B6" s="53" t="s">
        <v>102</v>
      </c>
      <c r="C6" s="53"/>
      <c r="D6" s="53"/>
      <c r="E6" s="26">
        <v>10</v>
      </c>
      <c r="F6" s="57"/>
      <c r="G6" s="57"/>
      <c r="H6" s="57"/>
      <c r="I6" s="57"/>
      <c r="J6" s="57"/>
      <c r="K6" s="54" t="s">
        <v>108</v>
      </c>
      <c r="L6" s="54"/>
      <c r="M6" s="54"/>
      <c r="N6" s="54"/>
      <c r="O6" s="54"/>
      <c r="P6" s="79" t="s">
        <v>109</v>
      </c>
      <c r="Q6" s="80"/>
      <c r="R6" s="80"/>
      <c r="S6" s="80"/>
      <c r="T6" s="81"/>
      <c r="U6" s="54" t="s">
        <v>110</v>
      </c>
      <c r="V6" s="54"/>
      <c r="W6" s="54"/>
      <c r="X6" s="54"/>
      <c r="Y6" s="54"/>
      <c r="Z6" s="5"/>
    </row>
    <row r="7" spans="1:26" ht="39" customHeight="1" x14ac:dyDescent="0.4">
      <c r="A7" s="4" t="s">
        <v>16</v>
      </c>
      <c r="B7" s="53" t="s">
        <v>129</v>
      </c>
      <c r="C7" s="53"/>
      <c r="D7" s="53"/>
      <c r="E7" s="26">
        <v>1</v>
      </c>
      <c r="F7" s="54" t="s">
        <v>111</v>
      </c>
      <c r="G7" s="54"/>
      <c r="H7" s="54"/>
      <c r="I7" s="54"/>
      <c r="J7" s="54"/>
      <c r="K7" s="57"/>
      <c r="L7" s="57"/>
      <c r="M7" s="57"/>
      <c r="N7" s="57"/>
      <c r="O7" s="57"/>
      <c r="P7" s="82"/>
      <c r="Q7" s="83"/>
      <c r="R7" s="83"/>
      <c r="S7" s="83"/>
      <c r="T7" s="84"/>
      <c r="U7" s="57"/>
      <c r="V7" s="57"/>
      <c r="W7" s="57"/>
      <c r="X7" s="57"/>
      <c r="Y7" s="57"/>
      <c r="Z7" s="5"/>
    </row>
    <row r="8" spans="1:26" ht="93" customHeight="1" x14ac:dyDescent="0.4">
      <c r="A8" s="4" t="s">
        <v>21</v>
      </c>
      <c r="B8" s="53" t="s">
        <v>112</v>
      </c>
      <c r="C8" s="53"/>
      <c r="D8" s="53"/>
      <c r="E8" s="26">
        <v>1</v>
      </c>
      <c r="F8" s="54" t="s">
        <v>201</v>
      </c>
      <c r="G8" s="54"/>
      <c r="H8" s="54"/>
      <c r="I8" s="54"/>
      <c r="J8" s="54"/>
      <c r="K8" s="54" t="s">
        <v>202</v>
      </c>
      <c r="L8" s="54"/>
      <c r="M8" s="54"/>
      <c r="N8" s="54"/>
      <c r="O8" s="54"/>
      <c r="P8" s="79" t="s">
        <v>113</v>
      </c>
      <c r="Q8" s="80"/>
      <c r="R8" s="80"/>
      <c r="S8" s="80"/>
      <c r="T8" s="81"/>
      <c r="U8" s="54" t="s">
        <v>203</v>
      </c>
      <c r="V8" s="54"/>
      <c r="W8" s="54"/>
      <c r="X8" s="54"/>
      <c r="Y8" s="54"/>
      <c r="Z8" s="5"/>
    </row>
    <row r="9" spans="1:26" ht="39" customHeight="1" x14ac:dyDescent="0.4">
      <c r="A9" s="4" t="s">
        <v>26</v>
      </c>
      <c r="B9" s="53" t="s">
        <v>114</v>
      </c>
      <c r="C9" s="53"/>
      <c r="D9" s="53"/>
      <c r="E9" s="26">
        <v>1</v>
      </c>
      <c r="F9" s="54" t="s">
        <v>115</v>
      </c>
      <c r="G9" s="54"/>
      <c r="H9" s="54"/>
      <c r="I9" s="54"/>
      <c r="J9" s="54"/>
      <c r="K9" s="54" t="s">
        <v>116</v>
      </c>
      <c r="L9" s="54"/>
      <c r="M9" s="54"/>
      <c r="N9" s="54"/>
      <c r="O9" s="54"/>
      <c r="P9" s="79" t="s">
        <v>117</v>
      </c>
      <c r="Q9" s="80"/>
      <c r="R9" s="80"/>
      <c r="S9" s="80"/>
      <c r="T9" s="81"/>
      <c r="U9" s="57"/>
      <c r="V9" s="57"/>
      <c r="W9" s="57"/>
      <c r="X9" s="57"/>
      <c r="Y9" s="57"/>
      <c r="Z9" s="5"/>
    </row>
    <row r="10" spans="1:26" ht="39" customHeight="1" x14ac:dyDescent="0.4">
      <c r="A10" s="4" t="s">
        <v>31</v>
      </c>
      <c r="B10" s="76" t="s">
        <v>118</v>
      </c>
      <c r="C10" s="77"/>
      <c r="D10" s="78"/>
      <c r="E10" s="26">
        <v>1</v>
      </c>
      <c r="F10" s="54" t="s">
        <v>119</v>
      </c>
      <c r="G10" s="54"/>
      <c r="H10" s="54"/>
      <c r="I10" s="54"/>
      <c r="J10" s="54"/>
      <c r="K10" s="57"/>
      <c r="L10" s="57"/>
      <c r="M10" s="57"/>
      <c r="N10" s="57"/>
      <c r="O10" s="57"/>
      <c r="P10" s="79" t="s">
        <v>120</v>
      </c>
      <c r="Q10" s="80"/>
      <c r="R10" s="80"/>
      <c r="S10" s="80"/>
      <c r="T10" s="81"/>
      <c r="U10" s="57"/>
      <c r="V10" s="57"/>
      <c r="W10" s="57"/>
      <c r="X10" s="57"/>
      <c r="Y10" s="57"/>
      <c r="Z10" s="5"/>
    </row>
    <row r="11" spans="1:26" ht="39" customHeight="1" x14ac:dyDescent="0.4">
      <c r="A11" s="4" t="s">
        <v>34</v>
      </c>
      <c r="B11" s="76" t="s">
        <v>121</v>
      </c>
      <c r="C11" s="77"/>
      <c r="D11" s="78"/>
      <c r="E11" s="26">
        <v>1</v>
      </c>
      <c r="F11" s="54" t="s">
        <v>122</v>
      </c>
      <c r="G11" s="54"/>
      <c r="H11" s="54"/>
      <c r="I11" s="54"/>
      <c r="J11" s="54"/>
      <c r="K11" s="57"/>
      <c r="L11" s="57"/>
      <c r="M11" s="57"/>
      <c r="N11" s="57"/>
      <c r="O11" s="57"/>
      <c r="P11" s="82"/>
      <c r="Q11" s="83"/>
      <c r="R11" s="83"/>
      <c r="S11" s="83"/>
      <c r="T11" s="84"/>
      <c r="U11" s="57"/>
      <c r="V11" s="57"/>
      <c r="W11" s="57"/>
      <c r="X11" s="57"/>
      <c r="Y11" s="57"/>
      <c r="Z11" s="5"/>
    </row>
    <row r="12" spans="1:26" ht="39" customHeight="1" x14ac:dyDescent="0.4">
      <c r="A12" s="4" t="s">
        <v>39</v>
      </c>
      <c r="B12" s="76" t="s">
        <v>123</v>
      </c>
      <c r="C12" s="77"/>
      <c r="D12" s="78"/>
      <c r="E12" s="26">
        <v>1</v>
      </c>
      <c r="F12" s="54" t="s">
        <v>124</v>
      </c>
      <c r="G12" s="54"/>
      <c r="H12" s="54"/>
      <c r="I12" s="54"/>
      <c r="J12" s="54"/>
      <c r="K12" s="54" t="s">
        <v>125</v>
      </c>
      <c r="L12" s="54"/>
      <c r="M12" s="54"/>
      <c r="N12" s="54"/>
      <c r="O12" s="54"/>
      <c r="P12" s="82"/>
      <c r="Q12" s="83"/>
      <c r="R12" s="83"/>
      <c r="S12" s="83"/>
      <c r="T12" s="84"/>
      <c r="U12" s="57"/>
      <c r="V12" s="57"/>
      <c r="W12" s="57"/>
      <c r="X12" s="57"/>
      <c r="Y12" s="57"/>
      <c r="Z12" s="5"/>
    </row>
    <row r="13" spans="1:26" ht="39" customHeight="1" x14ac:dyDescent="0.4">
      <c r="A13" s="4" t="s">
        <v>44</v>
      </c>
      <c r="B13" s="76" t="s">
        <v>126</v>
      </c>
      <c r="C13" s="77"/>
      <c r="D13" s="78"/>
      <c r="E13" s="26">
        <v>7</v>
      </c>
      <c r="F13" s="54" t="s">
        <v>127</v>
      </c>
      <c r="G13" s="54"/>
      <c r="H13" s="54"/>
      <c r="I13" s="54"/>
      <c r="J13" s="54"/>
      <c r="K13" s="57"/>
      <c r="L13" s="57"/>
      <c r="M13" s="57"/>
      <c r="N13" s="57"/>
      <c r="O13" s="57"/>
      <c r="P13" s="82"/>
      <c r="Q13" s="83"/>
      <c r="R13" s="83"/>
      <c r="S13" s="83"/>
      <c r="T13" s="84"/>
      <c r="U13" s="85"/>
      <c r="V13" s="85"/>
      <c r="W13" s="85"/>
      <c r="X13" s="85"/>
      <c r="Y13" s="85"/>
      <c r="Z13" s="5"/>
    </row>
    <row r="14" spans="1:26" ht="39" customHeight="1" x14ac:dyDescent="0.4">
      <c r="A14" s="4" t="s">
        <v>48</v>
      </c>
      <c r="B14" s="76" t="s">
        <v>128</v>
      </c>
      <c r="C14" s="77"/>
      <c r="D14" s="78"/>
      <c r="E14" s="26">
        <v>5</v>
      </c>
      <c r="F14" s="54" t="s">
        <v>127</v>
      </c>
      <c r="G14" s="54"/>
      <c r="H14" s="54"/>
      <c r="I14" s="54"/>
      <c r="J14" s="54"/>
      <c r="K14" s="57"/>
      <c r="L14" s="57"/>
      <c r="M14" s="57"/>
      <c r="N14" s="57"/>
      <c r="O14" s="57"/>
      <c r="P14" s="82"/>
      <c r="Q14" s="83"/>
      <c r="R14" s="83"/>
      <c r="S14" s="83"/>
      <c r="T14" s="84"/>
      <c r="U14" s="57"/>
      <c r="V14" s="57"/>
      <c r="W14" s="57"/>
      <c r="X14" s="57"/>
      <c r="Y14" s="57"/>
      <c r="Z14" s="5"/>
    </row>
    <row r="15" spans="1:26" ht="20.25" customHeight="1" x14ac:dyDescent="0.4">
      <c r="A15" s="86" t="s">
        <v>87</v>
      </c>
      <c r="B15" s="87"/>
      <c r="C15" s="87"/>
      <c r="D15" s="87"/>
      <c r="E15" s="87"/>
      <c r="F15" s="87"/>
      <c r="G15" s="87"/>
      <c r="H15" s="87"/>
      <c r="I15" s="87"/>
      <c r="J15" s="87"/>
      <c r="K15" s="87"/>
      <c r="L15" s="87"/>
      <c r="M15" s="87"/>
      <c r="N15" s="87"/>
      <c r="O15" s="87"/>
      <c r="P15" s="87"/>
      <c r="Q15" s="87"/>
      <c r="R15" s="87"/>
      <c r="S15" s="87"/>
      <c r="T15" s="87"/>
      <c r="U15" s="87"/>
      <c r="V15" s="87"/>
      <c r="W15" s="87"/>
      <c r="X15" s="87"/>
      <c r="Y15" s="88"/>
      <c r="Z15" s="6">
        <f>SUM(Z6:Z14)</f>
        <v>0</v>
      </c>
    </row>
    <row r="16" spans="1:26" ht="20.25" customHeight="1" x14ac:dyDescent="0.4">
      <c r="A16" s="74" t="s">
        <v>130</v>
      </c>
      <c r="B16" s="75"/>
      <c r="C16" s="75"/>
      <c r="D16" s="75"/>
      <c r="E16" s="75"/>
      <c r="F16" s="75"/>
      <c r="G16" s="75"/>
      <c r="H16" s="75"/>
      <c r="I16" s="75"/>
      <c r="J16" s="75"/>
      <c r="K16" s="75"/>
      <c r="L16" s="75"/>
      <c r="M16" s="75"/>
      <c r="N16" s="75"/>
      <c r="O16" s="75"/>
      <c r="P16" s="75"/>
      <c r="Q16" s="75"/>
      <c r="R16" s="75"/>
      <c r="S16" s="75"/>
      <c r="T16" s="30" t="s">
        <v>209</v>
      </c>
      <c r="U16" s="73">
        <f>Z15*6000</f>
        <v>0</v>
      </c>
      <c r="V16" s="73"/>
      <c r="W16" s="73"/>
      <c r="X16" s="73"/>
      <c r="Y16" s="73"/>
      <c r="Z16" s="34" t="s">
        <v>208</v>
      </c>
    </row>
  </sheetData>
  <mergeCells count="62">
    <mergeCell ref="A15:Y15"/>
    <mergeCell ref="P4:T4"/>
    <mergeCell ref="P5:T5"/>
    <mergeCell ref="P6:T6"/>
    <mergeCell ref="P7:T7"/>
    <mergeCell ref="P8:T8"/>
    <mergeCell ref="P9:T9"/>
    <mergeCell ref="B14:D14"/>
    <mergeCell ref="F14:J14"/>
    <mergeCell ref="K14:O14"/>
    <mergeCell ref="U14:Y14"/>
    <mergeCell ref="P14:T14"/>
    <mergeCell ref="B12:D12"/>
    <mergeCell ref="F12:J12"/>
    <mergeCell ref="K12:O12"/>
    <mergeCell ref="U12:Y12"/>
    <mergeCell ref="B13:D13"/>
    <mergeCell ref="F13:J13"/>
    <mergeCell ref="K13:O13"/>
    <mergeCell ref="U13:Y13"/>
    <mergeCell ref="P12:T12"/>
    <mergeCell ref="P13:T13"/>
    <mergeCell ref="B10:D10"/>
    <mergeCell ref="F10:J10"/>
    <mergeCell ref="K10:O10"/>
    <mergeCell ref="U10:Y10"/>
    <mergeCell ref="B11:D11"/>
    <mergeCell ref="F11:J11"/>
    <mergeCell ref="K11:O11"/>
    <mergeCell ref="U11:Y11"/>
    <mergeCell ref="P10:T10"/>
    <mergeCell ref="P11:T11"/>
    <mergeCell ref="B8:D8"/>
    <mergeCell ref="F8:J8"/>
    <mergeCell ref="K8:O8"/>
    <mergeCell ref="U8:Y8"/>
    <mergeCell ref="B9:D9"/>
    <mergeCell ref="F9:J9"/>
    <mergeCell ref="K9:O9"/>
    <mergeCell ref="U9:Y9"/>
    <mergeCell ref="K6:O6"/>
    <mergeCell ref="U6:Y6"/>
    <mergeCell ref="B7:D7"/>
    <mergeCell ref="F7:J7"/>
    <mergeCell ref="K7:O7"/>
    <mergeCell ref="U7:Y7"/>
    <mergeCell ref="A1:Z1"/>
    <mergeCell ref="B2:Y2"/>
    <mergeCell ref="U16:Y16"/>
    <mergeCell ref="A16:S16"/>
    <mergeCell ref="A3:D5"/>
    <mergeCell ref="E3:E5"/>
    <mergeCell ref="F3:Z3"/>
    <mergeCell ref="F4:J4"/>
    <mergeCell ref="K4:O4"/>
    <mergeCell ref="U4:Y4"/>
    <mergeCell ref="Z4:Z5"/>
    <mergeCell ref="F5:J5"/>
    <mergeCell ref="K5:O5"/>
    <mergeCell ref="U5:Y5"/>
    <mergeCell ref="B6:D6"/>
    <mergeCell ref="F6:J6"/>
  </mergeCells>
  <phoneticPr fontId="3"/>
  <pageMargins left="0.7" right="0.7" top="0.75" bottom="0.75" header="0.3" footer="0.3"/>
  <pageSetup paperSize="9" scale="94" orientation="portrait" horizontalDpi="0" verticalDpi="0" r:id="rId1"/>
  <headerFooter>
    <oddHeader>&amp;R別表２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view="pageLayout" topLeftCell="A10" zoomScaleNormal="100" workbookViewId="0">
      <selection activeCell="H13" sqref="A1:H13"/>
    </sheetView>
  </sheetViews>
  <sheetFormatPr defaultColWidth="4.375" defaultRowHeight="18.75" x14ac:dyDescent="0.4"/>
  <cols>
    <col min="2" max="2" width="16.5" customWidth="1"/>
    <col min="4" max="7" width="13.625" customWidth="1"/>
    <col min="8" max="8" width="5.5" customWidth="1"/>
  </cols>
  <sheetData>
    <row r="1" spans="1:8" ht="57" customHeight="1" x14ac:dyDescent="0.4">
      <c r="A1" s="58" t="s">
        <v>131</v>
      </c>
      <c r="B1" s="58"/>
      <c r="C1" s="58"/>
      <c r="D1" s="58"/>
      <c r="E1" s="58"/>
      <c r="F1" s="58"/>
      <c r="G1" s="58"/>
      <c r="H1" s="58"/>
    </row>
    <row r="2" spans="1:8" ht="83.25" customHeight="1" x14ac:dyDescent="0.4">
      <c r="A2" s="2"/>
      <c r="B2" s="72" t="s">
        <v>132</v>
      </c>
      <c r="C2" s="72"/>
      <c r="D2" s="72"/>
      <c r="E2" s="72"/>
      <c r="F2" s="72"/>
      <c r="G2" s="72"/>
      <c r="H2" s="2"/>
    </row>
    <row r="3" spans="1:8" x14ac:dyDescent="0.4">
      <c r="A3" s="59"/>
      <c r="B3" s="60"/>
      <c r="C3" s="68" t="s">
        <v>2</v>
      </c>
      <c r="D3" s="69" t="s">
        <v>3</v>
      </c>
      <c r="E3" s="69"/>
      <c r="F3" s="69"/>
      <c r="G3" s="69"/>
      <c r="H3" s="69"/>
    </row>
    <row r="4" spans="1:8" x14ac:dyDescent="0.4">
      <c r="A4" s="62"/>
      <c r="B4" s="63"/>
      <c r="C4" s="68"/>
      <c r="D4" s="6" t="s">
        <v>4</v>
      </c>
      <c r="E4" s="6" t="s">
        <v>5</v>
      </c>
      <c r="F4" s="6" t="s">
        <v>6</v>
      </c>
      <c r="G4" s="6" t="s">
        <v>105</v>
      </c>
      <c r="H4" s="70" t="s">
        <v>7</v>
      </c>
    </row>
    <row r="5" spans="1:8" x14ac:dyDescent="0.4">
      <c r="A5" s="65"/>
      <c r="B5" s="66"/>
      <c r="C5" s="68"/>
      <c r="D5" s="6" t="s">
        <v>8</v>
      </c>
      <c r="E5" s="6" t="s">
        <v>104</v>
      </c>
      <c r="F5" s="6" t="s">
        <v>9</v>
      </c>
      <c r="G5" s="6" t="s">
        <v>10</v>
      </c>
      <c r="H5" s="71"/>
    </row>
    <row r="6" spans="1:8" ht="39" customHeight="1" x14ac:dyDescent="0.4">
      <c r="A6" s="4" t="s">
        <v>11</v>
      </c>
      <c r="B6" s="31" t="s">
        <v>106</v>
      </c>
      <c r="C6" s="26">
        <v>4</v>
      </c>
      <c r="D6" s="29" t="s">
        <v>107</v>
      </c>
      <c r="E6" s="27" t="s">
        <v>133</v>
      </c>
      <c r="F6" s="33" t="s">
        <v>135</v>
      </c>
      <c r="G6" s="27" t="s">
        <v>134</v>
      </c>
      <c r="H6" s="5"/>
    </row>
    <row r="7" spans="1:8" ht="88.5" customHeight="1" x14ac:dyDescent="0.4">
      <c r="A7" s="4" t="s">
        <v>16</v>
      </c>
      <c r="B7" s="31" t="s">
        <v>207</v>
      </c>
      <c r="C7" s="26">
        <v>1</v>
      </c>
      <c r="D7" s="27" t="s">
        <v>204</v>
      </c>
      <c r="E7" s="27" t="s">
        <v>202</v>
      </c>
      <c r="F7" s="33" t="s">
        <v>113</v>
      </c>
      <c r="G7" s="27" t="s">
        <v>205</v>
      </c>
      <c r="H7" s="5"/>
    </row>
    <row r="8" spans="1:8" ht="37.5" customHeight="1" x14ac:dyDescent="0.4">
      <c r="A8" s="4" t="s">
        <v>21</v>
      </c>
      <c r="B8" s="31" t="s">
        <v>114</v>
      </c>
      <c r="C8" s="26">
        <v>1</v>
      </c>
      <c r="D8" s="27" t="s">
        <v>115</v>
      </c>
      <c r="E8" s="27" t="s">
        <v>116</v>
      </c>
      <c r="F8" s="33" t="s">
        <v>117</v>
      </c>
      <c r="G8" s="29" t="s">
        <v>107</v>
      </c>
      <c r="H8" s="5"/>
    </row>
    <row r="9" spans="1:8" ht="45" customHeight="1" x14ac:dyDescent="0.4">
      <c r="A9" s="4" t="s">
        <v>26</v>
      </c>
      <c r="B9" s="31" t="s">
        <v>206</v>
      </c>
      <c r="C9" s="26">
        <v>1</v>
      </c>
      <c r="D9" s="27" t="s">
        <v>119</v>
      </c>
      <c r="E9" s="29" t="s">
        <v>107</v>
      </c>
      <c r="F9" s="33" t="s">
        <v>120</v>
      </c>
      <c r="G9" s="29" t="s">
        <v>107</v>
      </c>
      <c r="H9" s="5"/>
    </row>
    <row r="10" spans="1:8" ht="37.5" customHeight="1" x14ac:dyDescent="0.4">
      <c r="A10" s="4" t="s">
        <v>31</v>
      </c>
      <c r="B10" s="32" t="s">
        <v>123</v>
      </c>
      <c r="C10" s="26">
        <v>1</v>
      </c>
      <c r="D10" s="27" t="s">
        <v>124</v>
      </c>
      <c r="E10" s="27" t="s">
        <v>125</v>
      </c>
      <c r="F10" s="29" t="s">
        <v>107</v>
      </c>
      <c r="G10" s="29" t="s">
        <v>107</v>
      </c>
      <c r="H10" s="5"/>
    </row>
    <row r="11" spans="1:8" ht="45" customHeight="1" x14ac:dyDescent="0.4">
      <c r="A11" s="4" t="s">
        <v>34</v>
      </c>
      <c r="B11" s="32" t="s">
        <v>128</v>
      </c>
      <c r="C11" s="26">
        <v>5</v>
      </c>
      <c r="D11" s="27" t="s">
        <v>127</v>
      </c>
      <c r="E11" s="29" t="s">
        <v>107</v>
      </c>
      <c r="F11" s="29" t="s">
        <v>107</v>
      </c>
      <c r="G11" s="29" t="s">
        <v>107</v>
      </c>
      <c r="H11" s="5"/>
    </row>
    <row r="12" spans="1:8" ht="39" customHeight="1" x14ac:dyDescent="0.4">
      <c r="A12" s="86" t="s">
        <v>87</v>
      </c>
      <c r="B12" s="87"/>
      <c r="C12" s="87"/>
      <c r="D12" s="87"/>
      <c r="E12" s="87"/>
      <c r="F12" s="87"/>
      <c r="G12" s="87"/>
      <c r="H12" s="6">
        <f>SUM(H6:H11)</f>
        <v>0</v>
      </c>
    </row>
    <row r="13" spans="1:8" ht="39" customHeight="1" x14ac:dyDescent="0.4">
      <c r="A13" s="74" t="s">
        <v>210</v>
      </c>
      <c r="B13" s="75"/>
      <c r="C13" s="75"/>
      <c r="D13" s="75"/>
      <c r="E13" s="75"/>
      <c r="F13" s="75"/>
      <c r="G13" s="30">
        <f>H12*6000</f>
        <v>0</v>
      </c>
      <c r="H13" s="35" t="s">
        <v>208</v>
      </c>
    </row>
    <row r="14" spans="1:8" ht="39" customHeight="1" x14ac:dyDescent="0.4"/>
    <row r="15" spans="1:8" ht="20.25" customHeight="1" x14ac:dyDescent="0.4"/>
    <row r="16" spans="1:8" ht="20.25" customHeight="1" x14ac:dyDescent="0.4"/>
  </sheetData>
  <mergeCells count="8">
    <mergeCell ref="A13:F13"/>
    <mergeCell ref="A12:G12"/>
    <mergeCell ref="A1:H1"/>
    <mergeCell ref="B2:G2"/>
    <mergeCell ref="A3:B5"/>
    <mergeCell ref="C3:C5"/>
    <mergeCell ref="D3:H3"/>
    <mergeCell ref="H4:H5"/>
  </mergeCells>
  <phoneticPr fontId="3"/>
  <pageMargins left="0.7" right="0.7" top="0.75" bottom="0.75" header="0.3" footer="0.3"/>
  <pageSetup paperSize="9" scale="93" orientation="portrait" horizontalDpi="0" verticalDpi="0" r:id="rId1"/>
  <headerFooter>
    <oddHeader>&amp;R別表３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view="pageLayout" topLeftCell="A10" zoomScaleNormal="100" workbookViewId="0">
      <selection activeCell="A29" sqref="A1:G29"/>
    </sheetView>
  </sheetViews>
  <sheetFormatPr defaultColWidth="3.625" defaultRowHeight="13.5" x14ac:dyDescent="0.4"/>
  <cols>
    <col min="1" max="1" width="3.25" style="14" bestFit="1" customWidth="1"/>
    <col min="2" max="2" width="18.75" style="13" customWidth="1"/>
    <col min="3" max="3" width="3" style="15" bestFit="1" customWidth="1"/>
    <col min="4" max="6" width="18.5" style="15" customWidth="1"/>
    <col min="7" max="7" width="4.625" style="15" customWidth="1"/>
    <col min="8" max="233" width="3.625" style="15"/>
    <col min="234" max="234" width="3.25" style="15" bestFit="1" customWidth="1"/>
    <col min="235" max="240" width="3.625" style="15"/>
    <col min="241" max="241" width="3" style="15" bestFit="1" customWidth="1"/>
    <col min="242" max="256" width="3.625" style="15"/>
    <col min="257" max="257" width="4.625" style="15" customWidth="1"/>
    <col min="258" max="489" width="3.625" style="15"/>
    <col min="490" max="490" width="3.25" style="15" bestFit="1" customWidth="1"/>
    <col min="491" max="496" width="3.625" style="15"/>
    <col min="497" max="497" width="3" style="15" bestFit="1" customWidth="1"/>
    <col min="498" max="512" width="3.625" style="15"/>
    <col min="513" max="513" width="4.625" style="15" customWidth="1"/>
    <col min="514" max="745" width="3.625" style="15"/>
    <col min="746" max="746" width="3.25" style="15" bestFit="1" customWidth="1"/>
    <col min="747" max="752" width="3.625" style="15"/>
    <col min="753" max="753" width="3" style="15" bestFit="1" customWidth="1"/>
    <col min="754" max="768" width="3.625" style="15"/>
    <col min="769" max="769" width="4.625" style="15" customWidth="1"/>
    <col min="770" max="1001" width="3.625" style="15"/>
    <col min="1002" max="1002" width="3.25" style="15" bestFit="1" customWidth="1"/>
    <col min="1003" max="1008" width="3.625" style="15"/>
    <col min="1009" max="1009" width="3" style="15" bestFit="1" customWidth="1"/>
    <col min="1010" max="1024" width="3.625" style="15"/>
    <col min="1025" max="1025" width="4.625" style="15" customWidth="1"/>
    <col min="1026" max="1257" width="3.625" style="15"/>
    <col min="1258" max="1258" width="3.25" style="15" bestFit="1" customWidth="1"/>
    <col min="1259" max="1264" width="3.625" style="15"/>
    <col min="1265" max="1265" width="3" style="15" bestFit="1" customWidth="1"/>
    <col min="1266" max="1280" width="3.625" style="15"/>
    <col min="1281" max="1281" width="4.625" style="15" customWidth="1"/>
    <col min="1282" max="1513" width="3.625" style="15"/>
    <col min="1514" max="1514" width="3.25" style="15" bestFit="1" customWidth="1"/>
    <col min="1515" max="1520" width="3.625" style="15"/>
    <col min="1521" max="1521" width="3" style="15" bestFit="1" customWidth="1"/>
    <col min="1522" max="1536" width="3.625" style="15"/>
    <col min="1537" max="1537" width="4.625" style="15" customWidth="1"/>
    <col min="1538" max="1769" width="3.625" style="15"/>
    <col min="1770" max="1770" width="3.25" style="15" bestFit="1" customWidth="1"/>
    <col min="1771" max="1776" width="3.625" style="15"/>
    <col min="1777" max="1777" width="3" style="15" bestFit="1" customWidth="1"/>
    <col min="1778" max="1792" width="3.625" style="15"/>
    <col min="1793" max="1793" width="4.625" style="15" customWidth="1"/>
    <col min="1794" max="2025" width="3.625" style="15"/>
    <col min="2026" max="2026" width="3.25" style="15" bestFit="1" customWidth="1"/>
    <col min="2027" max="2032" width="3.625" style="15"/>
    <col min="2033" max="2033" width="3" style="15" bestFit="1" customWidth="1"/>
    <col min="2034" max="2048" width="3.625" style="15"/>
    <col min="2049" max="2049" width="4.625" style="15" customWidth="1"/>
    <col min="2050" max="2281" width="3.625" style="15"/>
    <col min="2282" max="2282" width="3.25" style="15" bestFit="1" customWidth="1"/>
    <col min="2283" max="2288" width="3.625" style="15"/>
    <col min="2289" max="2289" width="3" style="15" bestFit="1" customWidth="1"/>
    <col min="2290" max="2304" width="3.625" style="15"/>
    <col min="2305" max="2305" width="4.625" style="15" customWidth="1"/>
    <col min="2306" max="2537" width="3.625" style="15"/>
    <col min="2538" max="2538" width="3.25" style="15" bestFit="1" customWidth="1"/>
    <col min="2539" max="2544" width="3.625" style="15"/>
    <col min="2545" max="2545" width="3" style="15" bestFit="1" customWidth="1"/>
    <col min="2546" max="2560" width="3.625" style="15"/>
    <col min="2561" max="2561" width="4.625" style="15" customWidth="1"/>
    <col min="2562" max="2793" width="3.625" style="15"/>
    <col min="2794" max="2794" width="3.25" style="15" bestFit="1" customWidth="1"/>
    <col min="2795" max="2800" width="3.625" style="15"/>
    <col min="2801" max="2801" width="3" style="15" bestFit="1" customWidth="1"/>
    <col min="2802" max="2816" width="3.625" style="15"/>
    <col min="2817" max="2817" width="4.625" style="15" customWidth="1"/>
    <col min="2818" max="3049" width="3.625" style="15"/>
    <col min="3050" max="3050" width="3.25" style="15" bestFit="1" customWidth="1"/>
    <col min="3051" max="3056" width="3.625" style="15"/>
    <col min="3057" max="3057" width="3" style="15" bestFit="1" customWidth="1"/>
    <col min="3058" max="3072" width="3.625" style="15"/>
    <col min="3073" max="3073" width="4.625" style="15" customWidth="1"/>
    <col min="3074" max="3305" width="3.625" style="15"/>
    <col min="3306" max="3306" width="3.25" style="15" bestFit="1" customWidth="1"/>
    <col min="3307" max="3312" width="3.625" style="15"/>
    <col min="3313" max="3313" width="3" style="15" bestFit="1" customWidth="1"/>
    <col min="3314" max="3328" width="3.625" style="15"/>
    <col min="3329" max="3329" width="4.625" style="15" customWidth="1"/>
    <col min="3330" max="3561" width="3.625" style="15"/>
    <col min="3562" max="3562" width="3.25" style="15" bestFit="1" customWidth="1"/>
    <col min="3563" max="3568" width="3.625" style="15"/>
    <col min="3569" max="3569" width="3" style="15" bestFit="1" customWidth="1"/>
    <col min="3570" max="3584" width="3.625" style="15"/>
    <col min="3585" max="3585" width="4.625" style="15" customWidth="1"/>
    <col min="3586" max="3817" width="3.625" style="15"/>
    <col min="3818" max="3818" width="3.25" style="15" bestFit="1" customWidth="1"/>
    <col min="3819" max="3824" width="3.625" style="15"/>
    <col min="3825" max="3825" width="3" style="15" bestFit="1" customWidth="1"/>
    <col min="3826" max="3840" width="3.625" style="15"/>
    <col min="3841" max="3841" width="4.625" style="15" customWidth="1"/>
    <col min="3842" max="4073" width="3.625" style="15"/>
    <col min="4074" max="4074" width="3.25" style="15" bestFit="1" customWidth="1"/>
    <col min="4075" max="4080" width="3.625" style="15"/>
    <col min="4081" max="4081" width="3" style="15" bestFit="1" customWidth="1"/>
    <col min="4082" max="4096" width="3.625" style="15"/>
    <col min="4097" max="4097" width="4.625" style="15" customWidth="1"/>
    <col min="4098" max="4329" width="3.625" style="15"/>
    <col min="4330" max="4330" width="3.25" style="15" bestFit="1" customWidth="1"/>
    <col min="4331" max="4336" width="3.625" style="15"/>
    <col min="4337" max="4337" width="3" style="15" bestFit="1" customWidth="1"/>
    <col min="4338" max="4352" width="3.625" style="15"/>
    <col min="4353" max="4353" width="4.625" style="15" customWidth="1"/>
    <col min="4354" max="4585" width="3.625" style="15"/>
    <col min="4586" max="4586" width="3.25" style="15" bestFit="1" customWidth="1"/>
    <col min="4587" max="4592" width="3.625" style="15"/>
    <col min="4593" max="4593" width="3" style="15" bestFit="1" customWidth="1"/>
    <col min="4594" max="4608" width="3.625" style="15"/>
    <col min="4609" max="4609" width="4.625" style="15" customWidth="1"/>
    <col min="4610" max="4841" width="3.625" style="15"/>
    <col min="4842" max="4842" width="3.25" style="15" bestFit="1" customWidth="1"/>
    <col min="4843" max="4848" width="3.625" style="15"/>
    <col min="4849" max="4849" width="3" style="15" bestFit="1" customWidth="1"/>
    <col min="4850" max="4864" width="3.625" style="15"/>
    <col min="4865" max="4865" width="4.625" style="15" customWidth="1"/>
    <col min="4866" max="5097" width="3.625" style="15"/>
    <col min="5098" max="5098" width="3.25" style="15" bestFit="1" customWidth="1"/>
    <col min="5099" max="5104" width="3.625" style="15"/>
    <col min="5105" max="5105" width="3" style="15" bestFit="1" customWidth="1"/>
    <col min="5106" max="5120" width="3.625" style="15"/>
    <col min="5121" max="5121" width="4.625" style="15" customWidth="1"/>
    <col min="5122" max="5353" width="3.625" style="15"/>
    <col min="5354" max="5354" width="3.25" style="15" bestFit="1" customWidth="1"/>
    <col min="5355" max="5360" width="3.625" style="15"/>
    <col min="5361" max="5361" width="3" style="15" bestFit="1" customWidth="1"/>
    <col min="5362" max="5376" width="3.625" style="15"/>
    <col min="5377" max="5377" width="4.625" style="15" customWidth="1"/>
    <col min="5378" max="5609" width="3.625" style="15"/>
    <col min="5610" max="5610" width="3.25" style="15" bestFit="1" customWidth="1"/>
    <col min="5611" max="5616" width="3.625" style="15"/>
    <col min="5617" max="5617" width="3" style="15" bestFit="1" customWidth="1"/>
    <col min="5618" max="5632" width="3.625" style="15"/>
    <col min="5633" max="5633" width="4.625" style="15" customWidth="1"/>
    <col min="5634" max="5865" width="3.625" style="15"/>
    <col min="5866" max="5866" width="3.25" style="15" bestFit="1" customWidth="1"/>
    <col min="5867" max="5872" width="3.625" style="15"/>
    <col min="5873" max="5873" width="3" style="15" bestFit="1" customWidth="1"/>
    <col min="5874" max="5888" width="3.625" style="15"/>
    <col min="5889" max="5889" width="4.625" style="15" customWidth="1"/>
    <col min="5890" max="6121" width="3.625" style="15"/>
    <col min="6122" max="6122" width="3.25" style="15" bestFit="1" customWidth="1"/>
    <col min="6123" max="6128" width="3.625" style="15"/>
    <col min="6129" max="6129" width="3" style="15" bestFit="1" customWidth="1"/>
    <col min="6130" max="6144" width="3.625" style="15"/>
    <col min="6145" max="6145" width="4.625" style="15" customWidth="1"/>
    <col min="6146" max="6377" width="3.625" style="15"/>
    <col min="6378" max="6378" width="3.25" style="15" bestFit="1" customWidth="1"/>
    <col min="6379" max="6384" width="3.625" style="15"/>
    <col min="6385" max="6385" width="3" style="15" bestFit="1" customWidth="1"/>
    <col min="6386" max="6400" width="3.625" style="15"/>
    <col min="6401" max="6401" width="4.625" style="15" customWidth="1"/>
    <col min="6402" max="6633" width="3.625" style="15"/>
    <col min="6634" max="6634" width="3.25" style="15" bestFit="1" customWidth="1"/>
    <col min="6635" max="6640" width="3.625" style="15"/>
    <col min="6641" max="6641" width="3" style="15" bestFit="1" customWidth="1"/>
    <col min="6642" max="6656" width="3.625" style="15"/>
    <col min="6657" max="6657" width="4.625" style="15" customWidth="1"/>
    <col min="6658" max="6889" width="3.625" style="15"/>
    <col min="6890" max="6890" width="3.25" style="15" bestFit="1" customWidth="1"/>
    <col min="6891" max="6896" width="3.625" style="15"/>
    <col min="6897" max="6897" width="3" style="15" bestFit="1" customWidth="1"/>
    <col min="6898" max="6912" width="3.625" style="15"/>
    <col min="6913" max="6913" width="4.625" style="15" customWidth="1"/>
    <col min="6914" max="7145" width="3.625" style="15"/>
    <col min="7146" max="7146" width="3.25" style="15" bestFit="1" customWidth="1"/>
    <col min="7147" max="7152" width="3.625" style="15"/>
    <col min="7153" max="7153" width="3" style="15" bestFit="1" customWidth="1"/>
    <col min="7154" max="7168" width="3.625" style="15"/>
    <col min="7169" max="7169" width="4.625" style="15" customWidth="1"/>
    <col min="7170" max="7401" width="3.625" style="15"/>
    <col min="7402" max="7402" width="3.25" style="15" bestFit="1" customWidth="1"/>
    <col min="7403" max="7408" width="3.625" style="15"/>
    <col min="7409" max="7409" width="3" style="15" bestFit="1" customWidth="1"/>
    <col min="7410" max="7424" width="3.625" style="15"/>
    <col min="7425" max="7425" width="4.625" style="15" customWidth="1"/>
    <col min="7426" max="7657" width="3.625" style="15"/>
    <col min="7658" max="7658" width="3.25" style="15" bestFit="1" customWidth="1"/>
    <col min="7659" max="7664" width="3.625" style="15"/>
    <col min="7665" max="7665" width="3" style="15" bestFit="1" customWidth="1"/>
    <col min="7666" max="7680" width="3.625" style="15"/>
    <col min="7681" max="7681" width="4.625" style="15" customWidth="1"/>
    <col min="7682" max="7913" width="3.625" style="15"/>
    <col min="7914" max="7914" width="3.25" style="15" bestFit="1" customWidth="1"/>
    <col min="7915" max="7920" width="3.625" style="15"/>
    <col min="7921" max="7921" width="3" style="15" bestFit="1" customWidth="1"/>
    <col min="7922" max="7936" width="3.625" style="15"/>
    <col min="7937" max="7937" width="4.625" style="15" customWidth="1"/>
    <col min="7938" max="8169" width="3.625" style="15"/>
    <col min="8170" max="8170" width="3.25" style="15" bestFit="1" customWidth="1"/>
    <col min="8171" max="8176" width="3.625" style="15"/>
    <col min="8177" max="8177" width="3" style="15" bestFit="1" customWidth="1"/>
    <col min="8178" max="8192" width="3.625" style="15"/>
    <col min="8193" max="8193" width="4.625" style="15" customWidth="1"/>
    <col min="8194" max="8425" width="3.625" style="15"/>
    <col min="8426" max="8426" width="3.25" style="15" bestFit="1" customWidth="1"/>
    <col min="8427" max="8432" width="3.625" style="15"/>
    <col min="8433" max="8433" width="3" style="15" bestFit="1" customWidth="1"/>
    <col min="8434" max="8448" width="3.625" style="15"/>
    <col min="8449" max="8449" width="4.625" style="15" customWidth="1"/>
    <col min="8450" max="8681" width="3.625" style="15"/>
    <col min="8682" max="8682" width="3.25" style="15" bestFit="1" customWidth="1"/>
    <col min="8683" max="8688" width="3.625" style="15"/>
    <col min="8689" max="8689" width="3" style="15" bestFit="1" customWidth="1"/>
    <col min="8690" max="8704" width="3.625" style="15"/>
    <col min="8705" max="8705" width="4.625" style="15" customWidth="1"/>
    <col min="8706" max="8937" width="3.625" style="15"/>
    <col min="8938" max="8938" width="3.25" style="15" bestFit="1" customWidth="1"/>
    <col min="8939" max="8944" width="3.625" style="15"/>
    <col min="8945" max="8945" width="3" style="15" bestFit="1" customWidth="1"/>
    <col min="8946" max="8960" width="3.625" style="15"/>
    <col min="8961" max="8961" width="4.625" style="15" customWidth="1"/>
    <col min="8962" max="9193" width="3.625" style="15"/>
    <col min="9194" max="9194" width="3.25" style="15" bestFit="1" customWidth="1"/>
    <col min="9195" max="9200" width="3.625" style="15"/>
    <col min="9201" max="9201" width="3" style="15" bestFit="1" customWidth="1"/>
    <col min="9202" max="9216" width="3.625" style="15"/>
    <col min="9217" max="9217" width="4.625" style="15" customWidth="1"/>
    <col min="9218" max="9449" width="3.625" style="15"/>
    <col min="9450" max="9450" width="3.25" style="15" bestFit="1" customWidth="1"/>
    <col min="9451" max="9456" width="3.625" style="15"/>
    <col min="9457" max="9457" width="3" style="15" bestFit="1" customWidth="1"/>
    <col min="9458" max="9472" width="3.625" style="15"/>
    <col min="9473" max="9473" width="4.625" style="15" customWidth="1"/>
    <col min="9474" max="9705" width="3.625" style="15"/>
    <col min="9706" max="9706" width="3.25" style="15" bestFit="1" customWidth="1"/>
    <col min="9707" max="9712" width="3.625" style="15"/>
    <col min="9713" max="9713" width="3" style="15" bestFit="1" customWidth="1"/>
    <col min="9714" max="9728" width="3.625" style="15"/>
    <col min="9729" max="9729" width="4.625" style="15" customWidth="1"/>
    <col min="9730" max="9961" width="3.625" style="15"/>
    <col min="9962" max="9962" width="3.25" style="15" bestFit="1" customWidth="1"/>
    <col min="9963" max="9968" width="3.625" style="15"/>
    <col min="9969" max="9969" width="3" style="15" bestFit="1" customWidth="1"/>
    <col min="9970" max="9984" width="3.625" style="15"/>
    <col min="9985" max="9985" width="4.625" style="15" customWidth="1"/>
    <col min="9986" max="10217" width="3.625" style="15"/>
    <col min="10218" max="10218" width="3.25" style="15" bestFit="1" customWidth="1"/>
    <col min="10219" max="10224" width="3.625" style="15"/>
    <col min="10225" max="10225" width="3" style="15" bestFit="1" customWidth="1"/>
    <col min="10226" max="10240" width="3.625" style="15"/>
    <col min="10241" max="10241" width="4.625" style="15" customWidth="1"/>
    <col min="10242" max="10473" width="3.625" style="15"/>
    <col min="10474" max="10474" width="3.25" style="15" bestFit="1" customWidth="1"/>
    <col min="10475" max="10480" width="3.625" style="15"/>
    <col min="10481" max="10481" width="3" style="15" bestFit="1" customWidth="1"/>
    <col min="10482" max="10496" width="3.625" style="15"/>
    <col min="10497" max="10497" width="4.625" style="15" customWidth="1"/>
    <col min="10498" max="10729" width="3.625" style="15"/>
    <col min="10730" max="10730" width="3.25" style="15" bestFit="1" customWidth="1"/>
    <col min="10731" max="10736" width="3.625" style="15"/>
    <col min="10737" max="10737" width="3" style="15" bestFit="1" customWidth="1"/>
    <col min="10738" max="10752" width="3.625" style="15"/>
    <col min="10753" max="10753" width="4.625" style="15" customWidth="1"/>
    <col min="10754" max="10985" width="3.625" style="15"/>
    <col min="10986" max="10986" width="3.25" style="15" bestFit="1" customWidth="1"/>
    <col min="10987" max="10992" width="3.625" style="15"/>
    <col min="10993" max="10993" width="3" style="15" bestFit="1" customWidth="1"/>
    <col min="10994" max="11008" width="3.625" style="15"/>
    <col min="11009" max="11009" width="4.625" style="15" customWidth="1"/>
    <col min="11010" max="11241" width="3.625" style="15"/>
    <col min="11242" max="11242" width="3.25" style="15" bestFit="1" customWidth="1"/>
    <col min="11243" max="11248" width="3.625" style="15"/>
    <col min="11249" max="11249" width="3" style="15" bestFit="1" customWidth="1"/>
    <col min="11250" max="11264" width="3.625" style="15"/>
    <col min="11265" max="11265" width="4.625" style="15" customWidth="1"/>
    <col min="11266" max="11497" width="3.625" style="15"/>
    <col min="11498" max="11498" width="3.25" style="15" bestFit="1" customWidth="1"/>
    <col min="11499" max="11504" width="3.625" style="15"/>
    <col min="11505" max="11505" width="3" style="15" bestFit="1" customWidth="1"/>
    <col min="11506" max="11520" width="3.625" style="15"/>
    <col min="11521" max="11521" width="4.625" style="15" customWidth="1"/>
    <col min="11522" max="11753" width="3.625" style="15"/>
    <col min="11754" max="11754" width="3.25" style="15" bestFit="1" customWidth="1"/>
    <col min="11755" max="11760" width="3.625" style="15"/>
    <col min="11761" max="11761" width="3" style="15" bestFit="1" customWidth="1"/>
    <col min="11762" max="11776" width="3.625" style="15"/>
    <col min="11777" max="11777" width="4.625" style="15" customWidth="1"/>
    <col min="11778" max="12009" width="3.625" style="15"/>
    <col min="12010" max="12010" width="3.25" style="15" bestFit="1" customWidth="1"/>
    <col min="12011" max="12016" width="3.625" style="15"/>
    <col min="12017" max="12017" width="3" style="15" bestFit="1" customWidth="1"/>
    <col min="12018" max="12032" width="3.625" style="15"/>
    <col min="12033" max="12033" width="4.625" style="15" customWidth="1"/>
    <col min="12034" max="12265" width="3.625" style="15"/>
    <col min="12266" max="12266" width="3.25" style="15" bestFit="1" customWidth="1"/>
    <col min="12267" max="12272" width="3.625" style="15"/>
    <col min="12273" max="12273" width="3" style="15" bestFit="1" customWidth="1"/>
    <col min="12274" max="12288" width="3.625" style="15"/>
    <col min="12289" max="12289" width="4.625" style="15" customWidth="1"/>
    <col min="12290" max="12521" width="3.625" style="15"/>
    <col min="12522" max="12522" width="3.25" style="15" bestFit="1" customWidth="1"/>
    <col min="12523" max="12528" width="3.625" style="15"/>
    <col min="12529" max="12529" width="3" style="15" bestFit="1" customWidth="1"/>
    <col min="12530" max="12544" width="3.625" style="15"/>
    <col min="12545" max="12545" width="4.625" style="15" customWidth="1"/>
    <col min="12546" max="12777" width="3.625" style="15"/>
    <col min="12778" max="12778" width="3.25" style="15" bestFit="1" customWidth="1"/>
    <col min="12779" max="12784" width="3.625" style="15"/>
    <col min="12785" max="12785" width="3" style="15" bestFit="1" customWidth="1"/>
    <col min="12786" max="12800" width="3.625" style="15"/>
    <col min="12801" max="12801" width="4.625" style="15" customWidth="1"/>
    <col min="12802" max="13033" width="3.625" style="15"/>
    <col min="13034" max="13034" width="3.25" style="15" bestFit="1" customWidth="1"/>
    <col min="13035" max="13040" width="3.625" style="15"/>
    <col min="13041" max="13041" width="3" style="15" bestFit="1" customWidth="1"/>
    <col min="13042" max="13056" width="3.625" style="15"/>
    <col min="13057" max="13057" width="4.625" style="15" customWidth="1"/>
    <col min="13058" max="13289" width="3.625" style="15"/>
    <col min="13290" max="13290" width="3.25" style="15" bestFit="1" customWidth="1"/>
    <col min="13291" max="13296" width="3.625" style="15"/>
    <col min="13297" max="13297" width="3" style="15" bestFit="1" customWidth="1"/>
    <col min="13298" max="13312" width="3.625" style="15"/>
    <col min="13313" max="13313" width="4.625" style="15" customWidth="1"/>
    <col min="13314" max="13545" width="3.625" style="15"/>
    <col min="13546" max="13546" width="3.25" style="15" bestFit="1" customWidth="1"/>
    <col min="13547" max="13552" width="3.625" style="15"/>
    <col min="13553" max="13553" width="3" style="15" bestFit="1" customWidth="1"/>
    <col min="13554" max="13568" width="3.625" style="15"/>
    <col min="13569" max="13569" width="4.625" style="15" customWidth="1"/>
    <col min="13570" max="13801" width="3.625" style="15"/>
    <col min="13802" max="13802" width="3.25" style="15" bestFit="1" customWidth="1"/>
    <col min="13803" max="13808" width="3.625" style="15"/>
    <col min="13809" max="13809" width="3" style="15" bestFit="1" customWidth="1"/>
    <col min="13810" max="13824" width="3.625" style="15"/>
    <col min="13825" max="13825" width="4.625" style="15" customWidth="1"/>
    <col min="13826" max="14057" width="3.625" style="15"/>
    <col min="14058" max="14058" width="3.25" style="15" bestFit="1" customWidth="1"/>
    <col min="14059" max="14064" width="3.625" style="15"/>
    <col min="14065" max="14065" width="3" style="15" bestFit="1" customWidth="1"/>
    <col min="14066" max="14080" width="3.625" style="15"/>
    <col min="14081" max="14081" width="4.625" style="15" customWidth="1"/>
    <col min="14082" max="14313" width="3.625" style="15"/>
    <col min="14314" max="14314" width="3.25" style="15" bestFit="1" customWidth="1"/>
    <col min="14315" max="14320" width="3.625" style="15"/>
    <col min="14321" max="14321" width="3" style="15" bestFit="1" customWidth="1"/>
    <col min="14322" max="14336" width="3.625" style="15"/>
    <col min="14337" max="14337" width="4.625" style="15" customWidth="1"/>
    <col min="14338" max="14569" width="3.625" style="15"/>
    <col min="14570" max="14570" width="3.25" style="15" bestFit="1" customWidth="1"/>
    <col min="14571" max="14576" width="3.625" style="15"/>
    <col min="14577" max="14577" width="3" style="15" bestFit="1" customWidth="1"/>
    <col min="14578" max="14592" width="3.625" style="15"/>
    <col min="14593" max="14593" width="4.625" style="15" customWidth="1"/>
    <col min="14594" max="14825" width="3.625" style="15"/>
    <col min="14826" max="14826" width="3.25" style="15" bestFit="1" customWidth="1"/>
    <col min="14827" max="14832" width="3.625" style="15"/>
    <col min="14833" max="14833" width="3" style="15" bestFit="1" customWidth="1"/>
    <col min="14834" max="14848" width="3.625" style="15"/>
    <col min="14849" max="14849" width="4.625" style="15" customWidth="1"/>
    <col min="14850" max="15081" width="3.625" style="15"/>
    <col min="15082" max="15082" width="3.25" style="15" bestFit="1" customWidth="1"/>
    <col min="15083" max="15088" width="3.625" style="15"/>
    <col min="15089" max="15089" width="3" style="15" bestFit="1" customWidth="1"/>
    <col min="15090" max="15104" width="3.625" style="15"/>
    <col min="15105" max="15105" width="4.625" style="15" customWidth="1"/>
    <col min="15106" max="15337" width="3.625" style="15"/>
    <col min="15338" max="15338" width="3.25" style="15" bestFit="1" customWidth="1"/>
    <col min="15339" max="15344" width="3.625" style="15"/>
    <col min="15345" max="15345" width="3" style="15" bestFit="1" customWidth="1"/>
    <col min="15346" max="15360" width="3.625" style="15"/>
    <col min="15361" max="15361" width="4.625" style="15" customWidth="1"/>
    <col min="15362" max="15593" width="3.625" style="15"/>
    <col min="15594" max="15594" width="3.25" style="15" bestFit="1" customWidth="1"/>
    <col min="15595" max="15600" width="3.625" style="15"/>
    <col min="15601" max="15601" width="3" style="15" bestFit="1" customWidth="1"/>
    <col min="15602" max="15616" width="3.625" style="15"/>
    <col min="15617" max="15617" width="4.625" style="15" customWidth="1"/>
    <col min="15618" max="15849" width="3.625" style="15"/>
    <col min="15850" max="15850" width="3.25" style="15" bestFit="1" customWidth="1"/>
    <col min="15851" max="15856" width="3.625" style="15"/>
    <col min="15857" max="15857" width="3" style="15" bestFit="1" customWidth="1"/>
    <col min="15858" max="15872" width="3.625" style="15"/>
    <col min="15873" max="15873" width="4.625" style="15" customWidth="1"/>
    <col min="15874" max="16105" width="3.625" style="15"/>
    <col min="16106" max="16106" width="3.25" style="15" bestFit="1" customWidth="1"/>
    <col min="16107" max="16112" width="3.625" style="15"/>
    <col min="16113" max="16113" width="3" style="15" bestFit="1" customWidth="1"/>
    <col min="16114" max="16128" width="3.625" style="15"/>
    <col min="16129" max="16129" width="4.625" style="15" customWidth="1"/>
    <col min="16130" max="16384" width="3.625" style="15"/>
  </cols>
  <sheetData>
    <row r="1" spans="1:7" s="1" customFormat="1" ht="59.25" customHeight="1" x14ac:dyDescent="0.4">
      <c r="A1" s="58" t="s">
        <v>136</v>
      </c>
      <c r="B1" s="58"/>
      <c r="C1" s="58"/>
      <c r="D1" s="58"/>
      <c r="E1" s="58"/>
      <c r="F1" s="58"/>
      <c r="G1" s="58"/>
    </row>
    <row r="2" spans="1:7" s="1" customFormat="1" ht="53.25" customHeight="1" x14ac:dyDescent="0.4">
      <c r="A2" s="2"/>
      <c r="B2" s="72" t="s">
        <v>212</v>
      </c>
      <c r="C2" s="72"/>
      <c r="D2" s="72"/>
      <c r="E2" s="72"/>
      <c r="F2" s="72"/>
      <c r="G2" s="2"/>
    </row>
    <row r="3" spans="1:7" ht="19.5" customHeight="1" x14ac:dyDescent="0.4">
      <c r="A3" s="59"/>
      <c r="B3" s="60"/>
      <c r="C3" s="68" t="s">
        <v>2</v>
      </c>
      <c r="D3" s="69" t="s">
        <v>3</v>
      </c>
      <c r="E3" s="69"/>
      <c r="F3" s="69"/>
      <c r="G3" s="69"/>
    </row>
    <row r="4" spans="1:7" ht="20.100000000000001" customHeight="1" x14ac:dyDescent="0.4">
      <c r="A4" s="62"/>
      <c r="B4" s="63"/>
      <c r="C4" s="68"/>
      <c r="D4" s="6" t="s">
        <v>4</v>
      </c>
      <c r="E4" s="6" t="s">
        <v>5</v>
      </c>
      <c r="F4" s="6" t="s">
        <v>6</v>
      </c>
      <c r="G4" s="70" t="s">
        <v>7</v>
      </c>
    </row>
    <row r="5" spans="1:7" ht="20.100000000000001" customHeight="1" x14ac:dyDescent="0.4">
      <c r="A5" s="65"/>
      <c r="B5" s="66"/>
      <c r="C5" s="68"/>
      <c r="D5" s="6" t="s">
        <v>8</v>
      </c>
      <c r="E5" s="6" t="s">
        <v>9</v>
      </c>
      <c r="F5" s="6" t="s">
        <v>10</v>
      </c>
      <c r="G5" s="71"/>
    </row>
    <row r="6" spans="1:7" ht="22.5" customHeight="1" x14ac:dyDescent="0.4">
      <c r="A6" s="4" t="s">
        <v>11</v>
      </c>
      <c r="B6" s="31" t="s">
        <v>137</v>
      </c>
      <c r="C6" s="26">
        <v>2</v>
      </c>
      <c r="D6" s="27" t="s">
        <v>138</v>
      </c>
      <c r="E6" s="27" t="s">
        <v>139</v>
      </c>
      <c r="F6" s="27" t="s">
        <v>140</v>
      </c>
      <c r="G6" s="5"/>
    </row>
    <row r="7" spans="1:7" ht="22.5" customHeight="1" x14ac:dyDescent="0.4">
      <c r="A7" s="4" t="s">
        <v>16</v>
      </c>
      <c r="B7" s="31" t="s">
        <v>141</v>
      </c>
      <c r="C7" s="26">
        <v>1</v>
      </c>
      <c r="D7" s="27" t="s">
        <v>142</v>
      </c>
      <c r="E7" s="27" t="s">
        <v>143</v>
      </c>
      <c r="F7" s="29" t="s">
        <v>107</v>
      </c>
      <c r="G7" s="5"/>
    </row>
    <row r="8" spans="1:7" ht="22.5" customHeight="1" x14ac:dyDescent="0.4">
      <c r="A8" s="4" t="s">
        <v>21</v>
      </c>
      <c r="B8" s="31" t="s">
        <v>144</v>
      </c>
      <c r="C8" s="26">
        <v>2</v>
      </c>
      <c r="D8" s="27" t="s">
        <v>145</v>
      </c>
      <c r="E8" s="27" t="s">
        <v>146</v>
      </c>
      <c r="F8" s="27" t="s">
        <v>147</v>
      </c>
      <c r="G8" s="5"/>
    </row>
    <row r="9" spans="1:7" ht="22.5" customHeight="1" x14ac:dyDescent="0.4">
      <c r="A9" s="4" t="s">
        <v>26</v>
      </c>
      <c r="B9" s="31" t="s">
        <v>148</v>
      </c>
      <c r="C9" s="26">
        <v>3</v>
      </c>
      <c r="D9" s="27" t="s">
        <v>149</v>
      </c>
      <c r="E9" s="29" t="s">
        <v>107</v>
      </c>
      <c r="F9" s="29" t="s">
        <v>107</v>
      </c>
      <c r="G9" s="5"/>
    </row>
    <row r="10" spans="1:7" ht="22.5" customHeight="1" x14ac:dyDescent="0.4">
      <c r="A10" s="4" t="s">
        <v>31</v>
      </c>
      <c r="B10" s="31" t="s">
        <v>150</v>
      </c>
      <c r="C10" s="26">
        <v>1</v>
      </c>
      <c r="D10" s="27" t="s">
        <v>151</v>
      </c>
      <c r="E10" s="27" t="s">
        <v>152</v>
      </c>
      <c r="F10" s="27" t="s">
        <v>153</v>
      </c>
      <c r="G10" s="5"/>
    </row>
    <row r="11" spans="1:7" ht="22.5" customHeight="1" x14ac:dyDescent="0.4">
      <c r="A11" s="4" t="s">
        <v>34</v>
      </c>
      <c r="B11" s="31" t="s">
        <v>154</v>
      </c>
      <c r="C11" s="26">
        <v>1</v>
      </c>
      <c r="D11" s="27" t="s">
        <v>155</v>
      </c>
      <c r="E11" s="27" t="s">
        <v>156</v>
      </c>
      <c r="F11" s="27" t="s">
        <v>157</v>
      </c>
      <c r="G11" s="5"/>
    </row>
    <row r="12" spans="1:7" ht="22.5" customHeight="1" x14ac:dyDescent="0.4">
      <c r="A12" s="4" t="s">
        <v>39</v>
      </c>
      <c r="B12" s="31" t="s">
        <v>158</v>
      </c>
      <c r="C12" s="26">
        <v>3</v>
      </c>
      <c r="D12" s="27" t="s">
        <v>159</v>
      </c>
      <c r="E12" s="27" t="s">
        <v>160</v>
      </c>
      <c r="F12" s="27" t="s">
        <v>161</v>
      </c>
      <c r="G12" s="5"/>
    </row>
    <row r="13" spans="1:7" ht="31.5" customHeight="1" x14ac:dyDescent="0.4">
      <c r="A13" s="4" t="s">
        <v>44</v>
      </c>
      <c r="B13" s="31" t="s">
        <v>162</v>
      </c>
      <c r="C13" s="26">
        <v>1</v>
      </c>
      <c r="D13" s="27" t="s">
        <v>115</v>
      </c>
      <c r="E13" s="27" t="s">
        <v>163</v>
      </c>
      <c r="F13" s="28" t="s">
        <v>164</v>
      </c>
      <c r="G13" s="5"/>
    </row>
    <row r="14" spans="1:7" ht="39.75" customHeight="1" x14ac:dyDescent="0.4">
      <c r="A14" s="4" t="s">
        <v>48</v>
      </c>
      <c r="B14" s="31" t="s">
        <v>213</v>
      </c>
      <c r="C14" s="26">
        <v>1</v>
      </c>
      <c r="D14" s="27" t="s">
        <v>165</v>
      </c>
      <c r="E14" s="27" t="s">
        <v>166</v>
      </c>
      <c r="F14" s="27" t="s">
        <v>167</v>
      </c>
      <c r="G14" s="5"/>
    </row>
    <row r="15" spans="1:7" ht="31.5" customHeight="1" x14ac:dyDescent="0.4">
      <c r="A15" s="4" t="s">
        <v>53</v>
      </c>
      <c r="B15" s="31" t="s">
        <v>217</v>
      </c>
      <c r="C15" s="26">
        <v>2</v>
      </c>
      <c r="D15" s="27" t="s">
        <v>58</v>
      </c>
      <c r="E15" s="27" t="s">
        <v>168</v>
      </c>
      <c r="F15" s="27" t="s">
        <v>169</v>
      </c>
      <c r="G15" s="5"/>
    </row>
    <row r="16" spans="1:7" ht="22.5" customHeight="1" x14ac:dyDescent="0.4">
      <c r="A16" s="4" t="s">
        <v>57</v>
      </c>
      <c r="B16" s="31" t="s">
        <v>170</v>
      </c>
      <c r="C16" s="26">
        <v>1</v>
      </c>
      <c r="D16" s="27" t="s">
        <v>58</v>
      </c>
      <c r="E16" s="27" t="s">
        <v>168</v>
      </c>
      <c r="F16" s="27" t="s">
        <v>169</v>
      </c>
      <c r="G16" s="5"/>
    </row>
    <row r="17" spans="1:7" ht="46.5" customHeight="1" x14ac:dyDescent="0.4">
      <c r="A17" s="4" t="s">
        <v>61</v>
      </c>
      <c r="B17" s="31" t="s">
        <v>171</v>
      </c>
      <c r="C17" s="26">
        <v>1</v>
      </c>
      <c r="D17" s="27" t="s">
        <v>172</v>
      </c>
      <c r="E17" s="27" t="s">
        <v>173</v>
      </c>
      <c r="F17" s="27" t="s">
        <v>174</v>
      </c>
      <c r="G17" s="5"/>
    </row>
    <row r="18" spans="1:7" ht="31.5" customHeight="1" x14ac:dyDescent="0.4">
      <c r="A18" s="4" t="s">
        <v>65</v>
      </c>
      <c r="B18" s="31" t="s">
        <v>220</v>
      </c>
      <c r="C18" s="26">
        <v>3</v>
      </c>
      <c r="D18" s="90" t="s">
        <v>175</v>
      </c>
      <c r="E18" s="91"/>
      <c r="F18" s="92"/>
      <c r="G18" s="5"/>
    </row>
    <row r="19" spans="1:7" ht="31.5" customHeight="1" x14ac:dyDescent="0.4">
      <c r="A19" s="4" t="s">
        <v>70</v>
      </c>
      <c r="B19" s="31" t="s">
        <v>218</v>
      </c>
      <c r="C19" s="26">
        <v>2</v>
      </c>
      <c r="D19" s="89" t="s">
        <v>175</v>
      </c>
      <c r="E19" s="89"/>
      <c r="F19" s="89"/>
      <c r="G19" s="5"/>
    </row>
    <row r="20" spans="1:7" ht="22.5" customHeight="1" x14ac:dyDescent="0.4">
      <c r="A20" s="4" t="s">
        <v>72</v>
      </c>
      <c r="B20" s="31" t="s">
        <v>176</v>
      </c>
      <c r="C20" s="26">
        <v>5</v>
      </c>
      <c r="D20" s="89" t="s">
        <v>175</v>
      </c>
      <c r="E20" s="89"/>
      <c r="F20" s="89"/>
      <c r="G20" s="5"/>
    </row>
    <row r="21" spans="1:7" ht="22.5" customHeight="1" x14ac:dyDescent="0.4">
      <c r="A21" s="4" t="s">
        <v>73</v>
      </c>
      <c r="B21" s="31" t="s">
        <v>126</v>
      </c>
      <c r="C21" s="26">
        <v>7</v>
      </c>
      <c r="D21" s="36" t="s">
        <v>177</v>
      </c>
      <c r="E21" s="38" t="s">
        <v>107</v>
      </c>
      <c r="F21" s="38" t="s">
        <v>107</v>
      </c>
      <c r="G21" s="5"/>
    </row>
    <row r="22" spans="1:7" ht="31.5" customHeight="1" x14ac:dyDescent="0.4">
      <c r="A22" s="4" t="s">
        <v>76</v>
      </c>
      <c r="B22" s="31" t="s">
        <v>219</v>
      </c>
      <c r="C22" s="26">
        <v>5</v>
      </c>
      <c r="D22" s="27" t="s">
        <v>80</v>
      </c>
      <c r="E22" s="37" t="s">
        <v>178</v>
      </c>
      <c r="F22" s="37" t="s">
        <v>179</v>
      </c>
      <c r="G22" s="5"/>
    </row>
    <row r="23" spans="1:7" ht="20.100000000000001" customHeight="1" x14ac:dyDescent="0.4">
      <c r="A23" s="44" t="s">
        <v>87</v>
      </c>
      <c r="B23" s="45"/>
      <c r="C23" s="46"/>
      <c r="D23" s="50" t="s">
        <v>181</v>
      </c>
      <c r="E23" s="50"/>
      <c r="F23" s="50"/>
      <c r="G23" s="6">
        <f>SUM(G6:G20)</f>
        <v>0</v>
      </c>
    </row>
    <row r="24" spans="1:7" ht="20.100000000000001" customHeight="1" x14ac:dyDescent="0.4">
      <c r="A24" s="47"/>
      <c r="B24" s="48"/>
      <c r="C24" s="49"/>
      <c r="D24" s="50" t="s">
        <v>182</v>
      </c>
      <c r="E24" s="50"/>
      <c r="F24" s="50"/>
      <c r="G24" s="6">
        <f>SUM(G21:G22)</f>
        <v>0</v>
      </c>
    </row>
    <row r="25" spans="1:7" ht="20.100000000000001" customHeight="1" x14ac:dyDescent="0.4">
      <c r="A25" s="7"/>
      <c r="B25" s="25" t="s">
        <v>180</v>
      </c>
      <c r="C25" s="52" t="s">
        <v>215</v>
      </c>
      <c r="D25" s="52"/>
      <c r="E25" s="52"/>
      <c r="F25" s="52"/>
      <c r="G25" s="11"/>
    </row>
    <row r="26" spans="1:7" ht="20.100000000000001" customHeight="1" x14ac:dyDescent="0.4">
      <c r="A26" s="12"/>
      <c r="C26" s="40" t="s">
        <v>216</v>
      </c>
      <c r="D26" s="40"/>
      <c r="E26" s="40"/>
      <c r="F26" s="40"/>
      <c r="G26" s="16"/>
    </row>
    <row r="27" spans="1:7" ht="20.100000000000001" customHeight="1" x14ac:dyDescent="0.4">
      <c r="A27" s="17"/>
      <c r="B27" s="18"/>
      <c r="C27" s="42" t="s">
        <v>211</v>
      </c>
      <c r="D27" s="42"/>
      <c r="E27" s="21"/>
      <c r="F27" s="24">
        <f>G23*0.8*6000+G24*0.8*6000</f>
        <v>0</v>
      </c>
      <c r="G27" s="22" t="s">
        <v>208</v>
      </c>
    </row>
    <row r="29" spans="1:7" ht="16.5" customHeight="1" x14ac:dyDescent="0.4">
      <c r="A29" s="39" t="s">
        <v>183</v>
      </c>
      <c r="B29" s="39"/>
      <c r="C29" s="39"/>
      <c r="D29" s="39"/>
      <c r="E29" s="39"/>
      <c r="F29" s="39"/>
      <c r="G29" s="39"/>
    </row>
  </sheetData>
  <mergeCells count="16">
    <mergeCell ref="A29:G29"/>
    <mergeCell ref="A23:C24"/>
    <mergeCell ref="D23:F23"/>
    <mergeCell ref="D24:F24"/>
    <mergeCell ref="D20:F20"/>
    <mergeCell ref="A1:G1"/>
    <mergeCell ref="C25:F25"/>
    <mergeCell ref="C26:F26"/>
    <mergeCell ref="B2:F2"/>
    <mergeCell ref="C27:D27"/>
    <mergeCell ref="D19:F19"/>
    <mergeCell ref="D18:F18"/>
    <mergeCell ref="A3:B5"/>
    <mergeCell ref="C3:C5"/>
    <mergeCell ref="D3:G3"/>
    <mergeCell ref="G4:G5"/>
  </mergeCells>
  <phoneticPr fontId="3"/>
  <pageMargins left="0.7" right="0.7" top="0.75" bottom="0.75" header="0.3" footer="0.3"/>
  <pageSetup paperSize="9" scale="93" orientation="portrait" horizontalDpi="0" verticalDpi="0" r:id="rId1"/>
  <headerFooter>
    <oddHeader>&amp;R別表４</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showWhiteSpace="0" view="pageLayout" topLeftCell="A13" zoomScaleNormal="100" workbookViewId="0">
      <selection activeCell="A27" sqref="A1:G27"/>
    </sheetView>
  </sheetViews>
  <sheetFormatPr defaultColWidth="3.625" defaultRowHeight="13.5" x14ac:dyDescent="0.4"/>
  <cols>
    <col min="1" max="1" width="3.25" style="14" bestFit="1" customWidth="1"/>
    <col min="2" max="2" width="18.75" style="13" customWidth="1"/>
    <col min="3" max="3" width="3" style="15" bestFit="1" customWidth="1"/>
    <col min="4" max="6" width="18.75" style="15" customWidth="1"/>
    <col min="7" max="7" width="4.625" style="15" customWidth="1"/>
    <col min="8" max="233" width="3.625" style="15"/>
    <col min="234" max="234" width="3.25" style="15" bestFit="1" customWidth="1"/>
    <col min="235" max="240" width="3.625" style="15"/>
    <col min="241" max="241" width="3" style="15" bestFit="1" customWidth="1"/>
    <col min="242" max="256" width="3.625" style="15"/>
    <col min="257" max="257" width="4.625" style="15" customWidth="1"/>
    <col min="258" max="489" width="3.625" style="15"/>
    <col min="490" max="490" width="3.25" style="15" bestFit="1" customWidth="1"/>
    <col min="491" max="496" width="3.625" style="15"/>
    <col min="497" max="497" width="3" style="15" bestFit="1" customWidth="1"/>
    <col min="498" max="512" width="3.625" style="15"/>
    <col min="513" max="513" width="4.625" style="15" customWidth="1"/>
    <col min="514" max="745" width="3.625" style="15"/>
    <col min="746" max="746" width="3.25" style="15" bestFit="1" customWidth="1"/>
    <col min="747" max="752" width="3.625" style="15"/>
    <col min="753" max="753" width="3" style="15" bestFit="1" customWidth="1"/>
    <col min="754" max="768" width="3.625" style="15"/>
    <col min="769" max="769" width="4.625" style="15" customWidth="1"/>
    <col min="770" max="1001" width="3.625" style="15"/>
    <col min="1002" max="1002" width="3.25" style="15" bestFit="1" customWidth="1"/>
    <col min="1003" max="1008" width="3.625" style="15"/>
    <col min="1009" max="1009" width="3" style="15" bestFit="1" customWidth="1"/>
    <col min="1010" max="1024" width="3.625" style="15"/>
    <col min="1025" max="1025" width="4.625" style="15" customWidth="1"/>
    <col min="1026" max="1257" width="3.625" style="15"/>
    <col min="1258" max="1258" width="3.25" style="15" bestFit="1" customWidth="1"/>
    <col min="1259" max="1264" width="3.625" style="15"/>
    <col min="1265" max="1265" width="3" style="15" bestFit="1" customWidth="1"/>
    <col min="1266" max="1280" width="3.625" style="15"/>
    <col min="1281" max="1281" width="4.625" style="15" customWidth="1"/>
    <col min="1282" max="1513" width="3.625" style="15"/>
    <col min="1514" max="1514" width="3.25" style="15" bestFit="1" customWidth="1"/>
    <col min="1515" max="1520" width="3.625" style="15"/>
    <col min="1521" max="1521" width="3" style="15" bestFit="1" customWidth="1"/>
    <col min="1522" max="1536" width="3.625" style="15"/>
    <col min="1537" max="1537" width="4.625" style="15" customWidth="1"/>
    <col min="1538" max="1769" width="3.625" style="15"/>
    <col min="1770" max="1770" width="3.25" style="15" bestFit="1" customWidth="1"/>
    <col min="1771" max="1776" width="3.625" style="15"/>
    <col min="1777" max="1777" width="3" style="15" bestFit="1" customWidth="1"/>
    <col min="1778" max="1792" width="3.625" style="15"/>
    <col min="1793" max="1793" width="4.625" style="15" customWidth="1"/>
    <col min="1794" max="2025" width="3.625" style="15"/>
    <col min="2026" max="2026" width="3.25" style="15" bestFit="1" customWidth="1"/>
    <col min="2027" max="2032" width="3.625" style="15"/>
    <col min="2033" max="2033" width="3" style="15" bestFit="1" customWidth="1"/>
    <col min="2034" max="2048" width="3.625" style="15"/>
    <col min="2049" max="2049" width="4.625" style="15" customWidth="1"/>
    <col min="2050" max="2281" width="3.625" style="15"/>
    <col min="2282" max="2282" width="3.25" style="15" bestFit="1" customWidth="1"/>
    <col min="2283" max="2288" width="3.625" style="15"/>
    <col min="2289" max="2289" width="3" style="15" bestFit="1" customWidth="1"/>
    <col min="2290" max="2304" width="3.625" style="15"/>
    <col min="2305" max="2305" width="4.625" style="15" customWidth="1"/>
    <col min="2306" max="2537" width="3.625" style="15"/>
    <col min="2538" max="2538" width="3.25" style="15" bestFit="1" customWidth="1"/>
    <col min="2539" max="2544" width="3.625" style="15"/>
    <col min="2545" max="2545" width="3" style="15" bestFit="1" customWidth="1"/>
    <col min="2546" max="2560" width="3.625" style="15"/>
    <col min="2561" max="2561" width="4.625" style="15" customWidth="1"/>
    <col min="2562" max="2793" width="3.625" style="15"/>
    <col min="2794" max="2794" width="3.25" style="15" bestFit="1" customWidth="1"/>
    <col min="2795" max="2800" width="3.625" style="15"/>
    <col min="2801" max="2801" width="3" style="15" bestFit="1" customWidth="1"/>
    <col min="2802" max="2816" width="3.625" style="15"/>
    <col min="2817" max="2817" width="4.625" style="15" customWidth="1"/>
    <col min="2818" max="3049" width="3.625" style="15"/>
    <col min="3050" max="3050" width="3.25" style="15" bestFit="1" customWidth="1"/>
    <col min="3051" max="3056" width="3.625" style="15"/>
    <col min="3057" max="3057" width="3" style="15" bestFit="1" customWidth="1"/>
    <col min="3058" max="3072" width="3.625" style="15"/>
    <col min="3073" max="3073" width="4.625" style="15" customWidth="1"/>
    <col min="3074" max="3305" width="3.625" style="15"/>
    <col min="3306" max="3306" width="3.25" style="15" bestFit="1" customWidth="1"/>
    <col min="3307" max="3312" width="3.625" style="15"/>
    <col min="3313" max="3313" width="3" style="15" bestFit="1" customWidth="1"/>
    <col min="3314" max="3328" width="3.625" style="15"/>
    <col min="3329" max="3329" width="4.625" style="15" customWidth="1"/>
    <col min="3330" max="3561" width="3.625" style="15"/>
    <col min="3562" max="3562" width="3.25" style="15" bestFit="1" customWidth="1"/>
    <col min="3563" max="3568" width="3.625" style="15"/>
    <col min="3569" max="3569" width="3" style="15" bestFit="1" customWidth="1"/>
    <col min="3570" max="3584" width="3.625" style="15"/>
    <col min="3585" max="3585" width="4.625" style="15" customWidth="1"/>
    <col min="3586" max="3817" width="3.625" style="15"/>
    <col min="3818" max="3818" width="3.25" style="15" bestFit="1" customWidth="1"/>
    <col min="3819" max="3824" width="3.625" style="15"/>
    <col min="3825" max="3825" width="3" style="15" bestFit="1" customWidth="1"/>
    <col min="3826" max="3840" width="3.625" style="15"/>
    <col min="3841" max="3841" width="4.625" style="15" customWidth="1"/>
    <col min="3842" max="4073" width="3.625" style="15"/>
    <col min="4074" max="4074" width="3.25" style="15" bestFit="1" customWidth="1"/>
    <col min="4075" max="4080" width="3.625" style="15"/>
    <col min="4081" max="4081" width="3" style="15" bestFit="1" customWidth="1"/>
    <col min="4082" max="4096" width="3.625" style="15"/>
    <col min="4097" max="4097" width="4.625" style="15" customWidth="1"/>
    <col min="4098" max="4329" width="3.625" style="15"/>
    <col min="4330" max="4330" width="3.25" style="15" bestFit="1" customWidth="1"/>
    <col min="4331" max="4336" width="3.625" style="15"/>
    <col min="4337" max="4337" width="3" style="15" bestFit="1" customWidth="1"/>
    <col min="4338" max="4352" width="3.625" style="15"/>
    <col min="4353" max="4353" width="4.625" style="15" customWidth="1"/>
    <col min="4354" max="4585" width="3.625" style="15"/>
    <col min="4586" max="4586" width="3.25" style="15" bestFit="1" customWidth="1"/>
    <col min="4587" max="4592" width="3.625" style="15"/>
    <col min="4593" max="4593" width="3" style="15" bestFit="1" customWidth="1"/>
    <col min="4594" max="4608" width="3.625" style="15"/>
    <col min="4609" max="4609" width="4.625" style="15" customWidth="1"/>
    <col min="4610" max="4841" width="3.625" style="15"/>
    <col min="4842" max="4842" width="3.25" style="15" bestFit="1" customWidth="1"/>
    <col min="4843" max="4848" width="3.625" style="15"/>
    <col min="4849" max="4849" width="3" style="15" bestFit="1" customWidth="1"/>
    <col min="4850" max="4864" width="3.625" style="15"/>
    <col min="4865" max="4865" width="4.625" style="15" customWidth="1"/>
    <col min="4866" max="5097" width="3.625" style="15"/>
    <col min="5098" max="5098" width="3.25" style="15" bestFit="1" customWidth="1"/>
    <col min="5099" max="5104" width="3.625" style="15"/>
    <col min="5105" max="5105" width="3" style="15" bestFit="1" customWidth="1"/>
    <col min="5106" max="5120" width="3.625" style="15"/>
    <col min="5121" max="5121" width="4.625" style="15" customWidth="1"/>
    <col min="5122" max="5353" width="3.625" style="15"/>
    <col min="5354" max="5354" width="3.25" style="15" bestFit="1" customWidth="1"/>
    <col min="5355" max="5360" width="3.625" style="15"/>
    <col min="5361" max="5361" width="3" style="15" bestFit="1" customWidth="1"/>
    <col min="5362" max="5376" width="3.625" style="15"/>
    <col min="5377" max="5377" width="4.625" style="15" customWidth="1"/>
    <col min="5378" max="5609" width="3.625" style="15"/>
    <col min="5610" max="5610" width="3.25" style="15" bestFit="1" customWidth="1"/>
    <col min="5611" max="5616" width="3.625" style="15"/>
    <col min="5617" max="5617" width="3" style="15" bestFit="1" customWidth="1"/>
    <col min="5618" max="5632" width="3.625" style="15"/>
    <col min="5633" max="5633" width="4.625" style="15" customWidth="1"/>
    <col min="5634" max="5865" width="3.625" style="15"/>
    <col min="5866" max="5866" width="3.25" style="15" bestFit="1" customWidth="1"/>
    <col min="5867" max="5872" width="3.625" style="15"/>
    <col min="5873" max="5873" width="3" style="15" bestFit="1" customWidth="1"/>
    <col min="5874" max="5888" width="3.625" style="15"/>
    <col min="5889" max="5889" width="4.625" style="15" customWidth="1"/>
    <col min="5890" max="6121" width="3.625" style="15"/>
    <col min="6122" max="6122" width="3.25" style="15" bestFit="1" customWidth="1"/>
    <col min="6123" max="6128" width="3.625" style="15"/>
    <col min="6129" max="6129" width="3" style="15" bestFit="1" customWidth="1"/>
    <col min="6130" max="6144" width="3.625" style="15"/>
    <col min="6145" max="6145" width="4.625" style="15" customWidth="1"/>
    <col min="6146" max="6377" width="3.625" style="15"/>
    <col min="6378" max="6378" width="3.25" style="15" bestFit="1" customWidth="1"/>
    <col min="6379" max="6384" width="3.625" style="15"/>
    <col min="6385" max="6385" width="3" style="15" bestFit="1" customWidth="1"/>
    <col min="6386" max="6400" width="3.625" style="15"/>
    <col min="6401" max="6401" width="4.625" style="15" customWidth="1"/>
    <col min="6402" max="6633" width="3.625" style="15"/>
    <col min="6634" max="6634" width="3.25" style="15" bestFit="1" customWidth="1"/>
    <col min="6635" max="6640" width="3.625" style="15"/>
    <col min="6641" max="6641" width="3" style="15" bestFit="1" customWidth="1"/>
    <col min="6642" max="6656" width="3.625" style="15"/>
    <col min="6657" max="6657" width="4.625" style="15" customWidth="1"/>
    <col min="6658" max="6889" width="3.625" style="15"/>
    <col min="6890" max="6890" width="3.25" style="15" bestFit="1" customWidth="1"/>
    <col min="6891" max="6896" width="3.625" style="15"/>
    <col min="6897" max="6897" width="3" style="15" bestFit="1" customWidth="1"/>
    <col min="6898" max="6912" width="3.625" style="15"/>
    <col min="6913" max="6913" width="4.625" style="15" customWidth="1"/>
    <col min="6914" max="7145" width="3.625" style="15"/>
    <col min="7146" max="7146" width="3.25" style="15" bestFit="1" customWidth="1"/>
    <col min="7147" max="7152" width="3.625" style="15"/>
    <col min="7153" max="7153" width="3" style="15" bestFit="1" customWidth="1"/>
    <col min="7154" max="7168" width="3.625" style="15"/>
    <col min="7169" max="7169" width="4.625" style="15" customWidth="1"/>
    <col min="7170" max="7401" width="3.625" style="15"/>
    <col min="7402" max="7402" width="3.25" style="15" bestFit="1" customWidth="1"/>
    <col min="7403" max="7408" width="3.625" style="15"/>
    <col min="7409" max="7409" width="3" style="15" bestFit="1" customWidth="1"/>
    <col min="7410" max="7424" width="3.625" style="15"/>
    <col min="7425" max="7425" width="4.625" style="15" customWidth="1"/>
    <col min="7426" max="7657" width="3.625" style="15"/>
    <col min="7658" max="7658" width="3.25" style="15" bestFit="1" customWidth="1"/>
    <col min="7659" max="7664" width="3.625" style="15"/>
    <col min="7665" max="7665" width="3" style="15" bestFit="1" customWidth="1"/>
    <col min="7666" max="7680" width="3.625" style="15"/>
    <col min="7681" max="7681" width="4.625" style="15" customWidth="1"/>
    <col min="7682" max="7913" width="3.625" style="15"/>
    <col min="7914" max="7914" width="3.25" style="15" bestFit="1" customWidth="1"/>
    <col min="7915" max="7920" width="3.625" style="15"/>
    <col min="7921" max="7921" width="3" style="15" bestFit="1" customWidth="1"/>
    <col min="7922" max="7936" width="3.625" style="15"/>
    <col min="7937" max="7937" width="4.625" style="15" customWidth="1"/>
    <col min="7938" max="8169" width="3.625" style="15"/>
    <col min="8170" max="8170" width="3.25" style="15" bestFit="1" customWidth="1"/>
    <col min="8171" max="8176" width="3.625" style="15"/>
    <col min="8177" max="8177" width="3" style="15" bestFit="1" customWidth="1"/>
    <col min="8178" max="8192" width="3.625" style="15"/>
    <col min="8193" max="8193" width="4.625" style="15" customWidth="1"/>
    <col min="8194" max="8425" width="3.625" style="15"/>
    <col min="8426" max="8426" width="3.25" style="15" bestFit="1" customWidth="1"/>
    <col min="8427" max="8432" width="3.625" style="15"/>
    <col min="8433" max="8433" width="3" style="15" bestFit="1" customWidth="1"/>
    <col min="8434" max="8448" width="3.625" style="15"/>
    <col min="8449" max="8449" width="4.625" style="15" customWidth="1"/>
    <col min="8450" max="8681" width="3.625" style="15"/>
    <col min="8682" max="8682" width="3.25" style="15" bestFit="1" customWidth="1"/>
    <col min="8683" max="8688" width="3.625" style="15"/>
    <col min="8689" max="8689" width="3" style="15" bestFit="1" customWidth="1"/>
    <col min="8690" max="8704" width="3.625" style="15"/>
    <col min="8705" max="8705" width="4.625" style="15" customWidth="1"/>
    <col min="8706" max="8937" width="3.625" style="15"/>
    <col min="8938" max="8938" width="3.25" style="15" bestFit="1" customWidth="1"/>
    <col min="8939" max="8944" width="3.625" style="15"/>
    <col min="8945" max="8945" width="3" style="15" bestFit="1" customWidth="1"/>
    <col min="8946" max="8960" width="3.625" style="15"/>
    <col min="8961" max="8961" width="4.625" style="15" customWidth="1"/>
    <col min="8962" max="9193" width="3.625" style="15"/>
    <col min="9194" max="9194" width="3.25" style="15" bestFit="1" customWidth="1"/>
    <col min="9195" max="9200" width="3.625" style="15"/>
    <col min="9201" max="9201" width="3" style="15" bestFit="1" customWidth="1"/>
    <col min="9202" max="9216" width="3.625" style="15"/>
    <col min="9217" max="9217" width="4.625" style="15" customWidth="1"/>
    <col min="9218" max="9449" width="3.625" style="15"/>
    <col min="9450" max="9450" width="3.25" style="15" bestFit="1" customWidth="1"/>
    <col min="9451" max="9456" width="3.625" style="15"/>
    <col min="9457" max="9457" width="3" style="15" bestFit="1" customWidth="1"/>
    <col min="9458" max="9472" width="3.625" style="15"/>
    <col min="9473" max="9473" width="4.625" style="15" customWidth="1"/>
    <col min="9474" max="9705" width="3.625" style="15"/>
    <col min="9706" max="9706" width="3.25" style="15" bestFit="1" customWidth="1"/>
    <col min="9707" max="9712" width="3.625" style="15"/>
    <col min="9713" max="9713" width="3" style="15" bestFit="1" customWidth="1"/>
    <col min="9714" max="9728" width="3.625" style="15"/>
    <col min="9729" max="9729" width="4.625" style="15" customWidth="1"/>
    <col min="9730" max="9961" width="3.625" style="15"/>
    <col min="9962" max="9962" width="3.25" style="15" bestFit="1" customWidth="1"/>
    <col min="9963" max="9968" width="3.625" style="15"/>
    <col min="9969" max="9969" width="3" style="15" bestFit="1" customWidth="1"/>
    <col min="9970" max="9984" width="3.625" style="15"/>
    <col min="9985" max="9985" width="4.625" style="15" customWidth="1"/>
    <col min="9986" max="10217" width="3.625" style="15"/>
    <col min="10218" max="10218" width="3.25" style="15" bestFit="1" customWidth="1"/>
    <col min="10219" max="10224" width="3.625" style="15"/>
    <col min="10225" max="10225" width="3" style="15" bestFit="1" customWidth="1"/>
    <col min="10226" max="10240" width="3.625" style="15"/>
    <col min="10241" max="10241" width="4.625" style="15" customWidth="1"/>
    <col min="10242" max="10473" width="3.625" style="15"/>
    <col min="10474" max="10474" width="3.25" style="15" bestFit="1" customWidth="1"/>
    <col min="10475" max="10480" width="3.625" style="15"/>
    <col min="10481" max="10481" width="3" style="15" bestFit="1" customWidth="1"/>
    <col min="10482" max="10496" width="3.625" style="15"/>
    <col min="10497" max="10497" width="4.625" style="15" customWidth="1"/>
    <col min="10498" max="10729" width="3.625" style="15"/>
    <col min="10730" max="10730" width="3.25" style="15" bestFit="1" customWidth="1"/>
    <col min="10731" max="10736" width="3.625" style="15"/>
    <col min="10737" max="10737" width="3" style="15" bestFit="1" customWidth="1"/>
    <col min="10738" max="10752" width="3.625" style="15"/>
    <col min="10753" max="10753" width="4.625" style="15" customWidth="1"/>
    <col min="10754" max="10985" width="3.625" style="15"/>
    <col min="10986" max="10986" width="3.25" style="15" bestFit="1" customWidth="1"/>
    <col min="10987" max="10992" width="3.625" style="15"/>
    <col min="10993" max="10993" width="3" style="15" bestFit="1" customWidth="1"/>
    <col min="10994" max="11008" width="3.625" style="15"/>
    <col min="11009" max="11009" width="4.625" style="15" customWidth="1"/>
    <col min="11010" max="11241" width="3.625" style="15"/>
    <col min="11242" max="11242" width="3.25" style="15" bestFit="1" customWidth="1"/>
    <col min="11243" max="11248" width="3.625" style="15"/>
    <col min="11249" max="11249" width="3" style="15" bestFit="1" customWidth="1"/>
    <col min="11250" max="11264" width="3.625" style="15"/>
    <col min="11265" max="11265" width="4.625" style="15" customWidth="1"/>
    <col min="11266" max="11497" width="3.625" style="15"/>
    <col min="11498" max="11498" width="3.25" style="15" bestFit="1" customWidth="1"/>
    <col min="11499" max="11504" width="3.625" style="15"/>
    <col min="11505" max="11505" width="3" style="15" bestFit="1" customWidth="1"/>
    <col min="11506" max="11520" width="3.625" style="15"/>
    <col min="11521" max="11521" width="4.625" style="15" customWidth="1"/>
    <col min="11522" max="11753" width="3.625" style="15"/>
    <col min="11754" max="11754" width="3.25" style="15" bestFit="1" customWidth="1"/>
    <col min="11755" max="11760" width="3.625" style="15"/>
    <col min="11761" max="11761" width="3" style="15" bestFit="1" customWidth="1"/>
    <col min="11762" max="11776" width="3.625" style="15"/>
    <col min="11777" max="11777" width="4.625" style="15" customWidth="1"/>
    <col min="11778" max="12009" width="3.625" style="15"/>
    <col min="12010" max="12010" width="3.25" style="15" bestFit="1" customWidth="1"/>
    <col min="12011" max="12016" width="3.625" style="15"/>
    <col min="12017" max="12017" width="3" style="15" bestFit="1" customWidth="1"/>
    <col min="12018" max="12032" width="3.625" style="15"/>
    <col min="12033" max="12033" width="4.625" style="15" customWidth="1"/>
    <col min="12034" max="12265" width="3.625" style="15"/>
    <col min="12266" max="12266" width="3.25" style="15" bestFit="1" customWidth="1"/>
    <col min="12267" max="12272" width="3.625" style="15"/>
    <col min="12273" max="12273" width="3" style="15" bestFit="1" customWidth="1"/>
    <col min="12274" max="12288" width="3.625" style="15"/>
    <col min="12289" max="12289" width="4.625" style="15" customWidth="1"/>
    <col min="12290" max="12521" width="3.625" style="15"/>
    <col min="12522" max="12522" width="3.25" style="15" bestFit="1" customWidth="1"/>
    <col min="12523" max="12528" width="3.625" style="15"/>
    <col min="12529" max="12529" width="3" style="15" bestFit="1" customWidth="1"/>
    <col min="12530" max="12544" width="3.625" style="15"/>
    <col min="12545" max="12545" width="4.625" style="15" customWidth="1"/>
    <col min="12546" max="12777" width="3.625" style="15"/>
    <col min="12778" max="12778" width="3.25" style="15" bestFit="1" customWidth="1"/>
    <col min="12779" max="12784" width="3.625" style="15"/>
    <col min="12785" max="12785" width="3" style="15" bestFit="1" customWidth="1"/>
    <col min="12786" max="12800" width="3.625" style="15"/>
    <col min="12801" max="12801" width="4.625" style="15" customWidth="1"/>
    <col min="12802" max="13033" width="3.625" style="15"/>
    <col min="13034" max="13034" width="3.25" style="15" bestFit="1" customWidth="1"/>
    <col min="13035" max="13040" width="3.625" style="15"/>
    <col min="13041" max="13041" width="3" style="15" bestFit="1" customWidth="1"/>
    <col min="13042" max="13056" width="3.625" style="15"/>
    <col min="13057" max="13057" width="4.625" style="15" customWidth="1"/>
    <col min="13058" max="13289" width="3.625" style="15"/>
    <col min="13290" max="13290" width="3.25" style="15" bestFit="1" customWidth="1"/>
    <col min="13291" max="13296" width="3.625" style="15"/>
    <col min="13297" max="13297" width="3" style="15" bestFit="1" customWidth="1"/>
    <col min="13298" max="13312" width="3.625" style="15"/>
    <col min="13313" max="13313" width="4.625" style="15" customWidth="1"/>
    <col min="13314" max="13545" width="3.625" style="15"/>
    <col min="13546" max="13546" width="3.25" style="15" bestFit="1" customWidth="1"/>
    <col min="13547" max="13552" width="3.625" style="15"/>
    <col min="13553" max="13553" width="3" style="15" bestFit="1" customWidth="1"/>
    <col min="13554" max="13568" width="3.625" style="15"/>
    <col min="13569" max="13569" width="4.625" style="15" customWidth="1"/>
    <col min="13570" max="13801" width="3.625" style="15"/>
    <col min="13802" max="13802" width="3.25" style="15" bestFit="1" customWidth="1"/>
    <col min="13803" max="13808" width="3.625" style="15"/>
    <col min="13809" max="13809" width="3" style="15" bestFit="1" customWidth="1"/>
    <col min="13810" max="13824" width="3.625" style="15"/>
    <col min="13825" max="13825" width="4.625" style="15" customWidth="1"/>
    <col min="13826" max="14057" width="3.625" style="15"/>
    <col min="14058" max="14058" width="3.25" style="15" bestFit="1" customWidth="1"/>
    <col min="14059" max="14064" width="3.625" style="15"/>
    <col min="14065" max="14065" width="3" style="15" bestFit="1" customWidth="1"/>
    <col min="14066" max="14080" width="3.625" style="15"/>
    <col min="14081" max="14081" width="4.625" style="15" customWidth="1"/>
    <col min="14082" max="14313" width="3.625" style="15"/>
    <col min="14314" max="14314" width="3.25" style="15" bestFit="1" customWidth="1"/>
    <col min="14315" max="14320" width="3.625" style="15"/>
    <col min="14321" max="14321" width="3" style="15" bestFit="1" customWidth="1"/>
    <col min="14322" max="14336" width="3.625" style="15"/>
    <col min="14337" max="14337" width="4.625" style="15" customWidth="1"/>
    <col min="14338" max="14569" width="3.625" style="15"/>
    <col min="14570" max="14570" width="3.25" style="15" bestFit="1" customWidth="1"/>
    <col min="14571" max="14576" width="3.625" style="15"/>
    <col min="14577" max="14577" width="3" style="15" bestFit="1" customWidth="1"/>
    <col min="14578" max="14592" width="3.625" style="15"/>
    <col min="14593" max="14593" width="4.625" style="15" customWidth="1"/>
    <col min="14594" max="14825" width="3.625" style="15"/>
    <col min="14826" max="14826" width="3.25" style="15" bestFit="1" customWidth="1"/>
    <col min="14827" max="14832" width="3.625" style="15"/>
    <col min="14833" max="14833" width="3" style="15" bestFit="1" customWidth="1"/>
    <col min="14834" max="14848" width="3.625" style="15"/>
    <col min="14849" max="14849" width="4.625" style="15" customWidth="1"/>
    <col min="14850" max="15081" width="3.625" style="15"/>
    <col min="15082" max="15082" width="3.25" style="15" bestFit="1" customWidth="1"/>
    <col min="15083" max="15088" width="3.625" style="15"/>
    <col min="15089" max="15089" width="3" style="15" bestFit="1" customWidth="1"/>
    <col min="15090" max="15104" width="3.625" style="15"/>
    <col min="15105" max="15105" width="4.625" style="15" customWidth="1"/>
    <col min="15106" max="15337" width="3.625" style="15"/>
    <col min="15338" max="15338" width="3.25" style="15" bestFit="1" customWidth="1"/>
    <col min="15339" max="15344" width="3.625" style="15"/>
    <col min="15345" max="15345" width="3" style="15" bestFit="1" customWidth="1"/>
    <col min="15346" max="15360" width="3.625" style="15"/>
    <col min="15361" max="15361" width="4.625" style="15" customWidth="1"/>
    <col min="15362" max="15593" width="3.625" style="15"/>
    <col min="15594" max="15594" width="3.25" style="15" bestFit="1" customWidth="1"/>
    <col min="15595" max="15600" width="3.625" style="15"/>
    <col min="15601" max="15601" width="3" style="15" bestFit="1" customWidth="1"/>
    <col min="15602" max="15616" width="3.625" style="15"/>
    <col min="15617" max="15617" width="4.625" style="15" customWidth="1"/>
    <col min="15618" max="15849" width="3.625" style="15"/>
    <col min="15850" max="15850" width="3.25" style="15" bestFit="1" customWidth="1"/>
    <col min="15851" max="15856" width="3.625" style="15"/>
    <col min="15857" max="15857" width="3" style="15" bestFit="1" customWidth="1"/>
    <col min="15858" max="15872" width="3.625" style="15"/>
    <col min="15873" max="15873" width="4.625" style="15" customWidth="1"/>
    <col min="15874" max="16105" width="3.625" style="15"/>
    <col min="16106" max="16106" width="3.25" style="15" bestFit="1" customWidth="1"/>
    <col min="16107" max="16112" width="3.625" style="15"/>
    <col min="16113" max="16113" width="3" style="15" bestFit="1" customWidth="1"/>
    <col min="16114" max="16128" width="3.625" style="15"/>
    <col min="16129" max="16129" width="4.625" style="15" customWidth="1"/>
    <col min="16130" max="16384" width="3.625" style="15"/>
  </cols>
  <sheetData>
    <row r="1" spans="1:7" s="1" customFormat="1" ht="46.5" customHeight="1" x14ac:dyDescent="0.4">
      <c r="A1" s="58" t="s">
        <v>184</v>
      </c>
      <c r="B1" s="58"/>
      <c r="C1" s="58"/>
      <c r="D1" s="58"/>
      <c r="E1" s="58"/>
      <c r="F1" s="58"/>
      <c r="G1" s="58"/>
    </row>
    <row r="2" spans="1:7" s="1" customFormat="1" ht="51.75" customHeight="1" x14ac:dyDescent="0.4">
      <c r="A2" s="2"/>
      <c r="B2" s="72" t="s">
        <v>221</v>
      </c>
      <c r="C2" s="72"/>
      <c r="D2" s="72"/>
      <c r="E2" s="72"/>
      <c r="F2" s="72"/>
      <c r="G2" s="2"/>
    </row>
    <row r="3" spans="1:7" ht="19.5" customHeight="1" x14ac:dyDescent="0.4">
      <c r="A3" s="59"/>
      <c r="B3" s="60"/>
      <c r="C3" s="68" t="s">
        <v>2</v>
      </c>
      <c r="D3" s="69" t="s">
        <v>3</v>
      </c>
      <c r="E3" s="69"/>
      <c r="F3" s="69"/>
      <c r="G3" s="69"/>
    </row>
    <row r="4" spans="1:7" ht="20.100000000000001" customHeight="1" x14ac:dyDescent="0.4">
      <c r="A4" s="62"/>
      <c r="B4" s="63"/>
      <c r="C4" s="68"/>
      <c r="D4" s="6" t="s">
        <v>4</v>
      </c>
      <c r="E4" s="6" t="s">
        <v>5</v>
      </c>
      <c r="F4" s="6" t="s">
        <v>6</v>
      </c>
      <c r="G4" s="70" t="s">
        <v>7</v>
      </c>
    </row>
    <row r="5" spans="1:7" ht="20.100000000000001" customHeight="1" x14ac:dyDescent="0.4">
      <c r="A5" s="65"/>
      <c r="B5" s="66"/>
      <c r="C5" s="68"/>
      <c r="D5" s="6" t="s">
        <v>8</v>
      </c>
      <c r="E5" s="6" t="s">
        <v>9</v>
      </c>
      <c r="F5" s="6" t="s">
        <v>10</v>
      </c>
      <c r="G5" s="71"/>
    </row>
    <row r="6" spans="1:7" ht="20.100000000000001" customHeight="1" x14ac:dyDescent="0.4">
      <c r="A6" s="4" t="s">
        <v>11</v>
      </c>
      <c r="B6" s="31" t="s">
        <v>137</v>
      </c>
      <c r="C6" s="26">
        <v>2</v>
      </c>
      <c r="D6" s="27" t="s">
        <v>138</v>
      </c>
      <c r="E6" s="27" t="s">
        <v>139</v>
      </c>
      <c r="F6" s="27" t="s">
        <v>140</v>
      </c>
      <c r="G6" s="5"/>
    </row>
    <row r="7" spans="1:7" ht="20.100000000000001" customHeight="1" x14ac:dyDescent="0.4">
      <c r="A7" s="4" t="s">
        <v>16</v>
      </c>
      <c r="B7" s="31" t="s">
        <v>141</v>
      </c>
      <c r="C7" s="26">
        <v>1</v>
      </c>
      <c r="D7" s="27" t="s">
        <v>142</v>
      </c>
      <c r="E7" s="27" t="s">
        <v>143</v>
      </c>
      <c r="F7" s="29" t="s">
        <v>107</v>
      </c>
      <c r="G7" s="5"/>
    </row>
    <row r="8" spans="1:7" ht="30" customHeight="1" x14ac:dyDescent="0.4">
      <c r="A8" s="4" t="s">
        <v>21</v>
      </c>
      <c r="B8" s="31" t="s">
        <v>144</v>
      </c>
      <c r="C8" s="26">
        <v>2</v>
      </c>
      <c r="D8" s="27" t="s">
        <v>145</v>
      </c>
      <c r="E8" s="29"/>
      <c r="F8" s="29"/>
      <c r="G8" s="5"/>
    </row>
    <row r="9" spans="1:7" ht="41.25" customHeight="1" x14ac:dyDescent="0.4">
      <c r="A9" s="4" t="s">
        <v>26</v>
      </c>
      <c r="B9" s="31" t="s">
        <v>150</v>
      </c>
      <c r="C9" s="26">
        <v>1</v>
      </c>
      <c r="D9" s="27" t="s">
        <v>151</v>
      </c>
      <c r="E9" s="27" t="s">
        <v>152</v>
      </c>
      <c r="F9" s="27" t="s">
        <v>153</v>
      </c>
      <c r="G9" s="5"/>
    </row>
    <row r="10" spans="1:7" ht="35.25" customHeight="1" x14ac:dyDescent="0.4">
      <c r="A10" s="4" t="s">
        <v>31</v>
      </c>
      <c r="B10" s="31" t="s">
        <v>185</v>
      </c>
      <c r="C10" s="26">
        <v>1</v>
      </c>
      <c r="D10" s="27" t="s">
        <v>155</v>
      </c>
      <c r="E10" s="27" t="s">
        <v>156</v>
      </c>
      <c r="F10" s="27" t="s">
        <v>157</v>
      </c>
      <c r="G10" s="5"/>
    </row>
    <row r="11" spans="1:7" ht="20.100000000000001" customHeight="1" x14ac:dyDescent="0.4">
      <c r="A11" s="4" t="s">
        <v>34</v>
      </c>
      <c r="B11" s="31" t="s">
        <v>186</v>
      </c>
      <c r="C11" s="26">
        <v>3</v>
      </c>
      <c r="D11" s="29"/>
      <c r="E11" s="29"/>
      <c r="F11" s="27" t="s">
        <v>187</v>
      </c>
      <c r="G11" s="5"/>
    </row>
    <row r="12" spans="1:7" ht="45" customHeight="1" x14ac:dyDescent="0.4">
      <c r="A12" s="4" t="s">
        <v>39</v>
      </c>
      <c r="B12" s="31" t="s">
        <v>162</v>
      </c>
      <c r="C12" s="26">
        <v>1</v>
      </c>
      <c r="D12" s="27" t="s">
        <v>115</v>
      </c>
      <c r="E12" s="27" t="s">
        <v>163</v>
      </c>
      <c r="F12" s="28" t="s">
        <v>164</v>
      </c>
      <c r="G12" s="5"/>
    </row>
    <row r="13" spans="1:7" ht="39.950000000000003" customHeight="1" x14ac:dyDescent="0.4">
      <c r="A13" s="4" t="s">
        <v>44</v>
      </c>
      <c r="B13" s="31" t="s">
        <v>213</v>
      </c>
      <c r="C13" s="26">
        <v>1</v>
      </c>
      <c r="D13" s="27" t="s">
        <v>165</v>
      </c>
      <c r="E13" s="27" t="s">
        <v>166</v>
      </c>
      <c r="F13" s="27" t="s">
        <v>167</v>
      </c>
      <c r="G13" s="5"/>
    </row>
    <row r="14" spans="1:7" ht="39.75" customHeight="1" x14ac:dyDescent="0.4">
      <c r="A14" s="4" t="s">
        <v>48</v>
      </c>
      <c r="B14" s="31" t="s">
        <v>170</v>
      </c>
      <c r="C14" s="26">
        <v>1</v>
      </c>
      <c r="D14" s="27" t="s">
        <v>58</v>
      </c>
      <c r="E14" s="27" t="s">
        <v>168</v>
      </c>
      <c r="F14" s="27" t="s">
        <v>169</v>
      </c>
      <c r="G14" s="5"/>
    </row>
    <row r="15" spans="1:7" ht="45" customHeight="1" x14ac:dyDescent="0.4">
      <c r="A15" s="4" t="s">
        <v>53</v>
      </c>
      <c r="B15" s="31" t="s">
        <v>171</v>
      </c>
      <c r="C15" s="26">
        <v>1</v>
      </c>
      <c r="D15" s="27" t="s">
        <v>172</v>
      </c>
      <c r="E15" s="27" t="s">
        <v>173</v>
      </c>
      <c r="F15" s="27" t="s">
        <v>174</v>
      </c>
      <c r="G15" s="5"/>
    </row>
    <row r="16" spans="1:7" ht="30" customHeight="1" x14ac:dyDescent="0.4">
      <c r="A16" s="4" t="s">
        <v>57</v>
      </c>
      <c r="B16" s="31" t="s">
        <v>225</v>
      </c>
      <c r="C16" s="26">
        <v>3</v>
      </c>
      <c r="D16" s="90" t="s">
        <v>175</v>
      </c>
      <c r="E16" s="91"/>
      <c r="F16" s="92"/>
      <c r="G16" s="5"/>
    </row>
    <row r="17" spans="1:7" ht="32.25" customHeight="1" x14ac:dyDescent="0.4">
      <c r="A17" s="4" t="s">
        <v>61</v>
      </c>
      <c r="B17" s="31" t="s">
        <v>218</v>
      </c>
      <c r="C17" s="26">
        <v>2</v>
      </c>
      <c r="D17" s="89" t="s">
        <v>175</v>
      </c>
      <c r="E17" s="89"/>
      <c r="F17" s="89"/>
      <c r="G17" s="5"/>
    </row>
    <row r="18" spans="1:7" ht="39.950000000000003" customHeight="1" x14ac:dyDescent="0.4">
      <c r="A18" s="4" t="s">
        <v>65</v>
      </c>
      <c r="B18" s="31" t="s">
        <v>176</v>
      </c>
      <c r="C18" s="26">
        <v>5</v>
      </c>
      <c r="D18" s="89" t="s">
        <v>175</v>
      </c>
      <c r="E18" s="89"/>
      <c r="F18" s="89"/>
      <c r="G18" s="5"/>
    </row>
    <row r="19" spans="1:7" ht="30" customHeight="1" x14ac:dyDescent="0.4">
      <c r="A19" s="4" t="s">
        <v>70</v>
      </c>
      <c r="B19" s="31" t="s">
        <v>126</v>
      </c>
      <c r="C19" s="26">
        <v>7</v>
      </c>
      <c r="D19" s="36" t="s">
        <v>177</v>
      </c>
      <c r="E19" s="36" t="s">
        <v>107</v>
      </c>
      <c r="F19" s="36" t="s">
        <v>107</v>
      </c>
      <c r="G19" s="5"/>
    </row>
    <row r="20" spans="1:7" ht="30" customHeight="1" x14ac:dyDescent="0.4">
      <c r="A20" s="4" t="s">
        <v>72</v>
      </c>
      <c r="B20" s="31" t="s">
        <v>188</v>
      </c>
      <c r="C20" s="26">
        <v>5</v>
      </c>
      <c r="D20" s="36" t="s">
        <v>189</v>
      </c>
      <c r="E20" s="36"/>
      <c r="F20" s="36"/>
      <c r="G20" s="5"/>
    </row>
    <row r="21" spans="1:7" ht="20.100000000000001" customHeight="1" x14ac:dyDescent="0.4">
      <c r="A21" s="44" t="s">
        <v>87</v>
      </c>
      <c r="B21" s="45"/>
      <c r="C21" s="46"/>
      <c r="D21" s="50" t="s">
        <v>190</v>
      </c>
      <c r="E21" s="50"/>
      <c r="F21" s="50"/>
      <c r="G21" s="6">
        <f>SUM(G4:G18)</f>
        <v>0</v>
      </c>
    </row>
    <row r="22" spans="1:7" ht="20.100000000000001" customHeight="1" x14ac:dyDescent="0.4">
      <c r="A22" s="47"/>
      <c r="B22" s="48"/>
      <c r="C22" s="49"/>
      <c r="D22" s="50" t="s">
        <v>191</v>
      </c>
      <c r="E22" s="50"/>
      <c r="F22" s="50"/>
      <c r="G22" s="6">
        <f>SUM(G19:G20)</f>
        <v>0</v>
      </c>
    </row>
    <row r="23" spans="1:7" ht="20.100000000000001" customHeight="1" x14ac:dyDescent="0.4">
      <c r="A23" s="7"/>
      <c r="B23" s="25" t="s">
        <v>180</v>
      </c>
      <c r="C23" s="52" t="s">
        <v>222</v>
      </c>
      <c r="D23" s="52"/>
      <c r="E23" s="52"/>
      <c r="F23" s="52"/>
      <c r="G23" s="11"/>
    </row>
    <row r="24" spans="1:7" ht="20.100000000000001" customHeight="1" x14ac:dyDescent="0.4">
      <c r="A24" s="12"/>
      <c r="C24" s="40" t="s">
        <v>223</v>
      </c>
      <c r="D24" s="40"/>
      <c r="E24" s="40"/>
      <c r="F24" s="40"/>
      <c r="G24" s="16"/>
    </row>
    <row r="25" spans="1:7" ht="20.100000000000001" customHeight="1" x14ac:dyDescent="0.4">
      <c r="A25" s="17"/>
      <c r="B25" s="18"/>
      <c r="C25" s="93" t="s">
        <v>224</v>
      </c>
      <c r="D25" s="93"/>
      <c r="E25" s="93"/>
      <c r="F25" s="24">
        <f>G21*0.6*6000+G22*0.6*6000</f>
        <v>0</v>
      </c>
      <c r="G25" s="22" t="s">
        <v>208</v>
      </c>
    </row>
    <row r="27" spans="1:7" ht="16.5" customHeight="1" x14ac:dyDescent="0.4">
      <c r="A27" s="39" t="s">
        <v>183</v>
      </c>
      <c r="B27" s="39"/>
      <c r="C27" s="39"/>
      <c r="D27" s="39"/>
      <c r="E27" s="39"/>
      <c r="F27" s="39"/>
      <c r="G27" s="39"/>
    </row>
  </sheetData>
  <mergeCells count="16">
    <mergeCell ref="A27:G27"/>
    <mergeCell ref="D16:F16"/>
    <mergeCell ref="D17:F17"/>
    <mergeCell ref="D18:F18"/>
    <mergeCell ref="A21:C22"/>
    <mergeCell ref="D21:F21"/>
    <mergeCell ref="D22:F22"/>
    <mergeCell ref="C23:F23"/>
    <mergeCell ref="C24:F24"/>
    <mergeCell ref="C25:E25"/>
    <mergeCell ref="A1:G1"/>
    <mergeCell ref="B2:F2"/>
    <mergeCell ref="A3:B5"/>
    <mergeCell ref="C3:C5"/>
    <mergeCell ref="D3:G3"/>
    <mergeCell ref="G4:G5"/>
  </mergeCells>
  <phoneticPr fontId="3"/>
  <pageMargins left="0.7" right="0.7" top="0.75" bottom="0.75" header="0.3" footer="0.3"/>
  <pageSetup paperSize="9" scale="92" orientation="portrait" horizontalDpi="0" verticalDpi="0" r:id="rId1"/>
  <headerFooter>
    <oddHeader>&amp;R別表５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臨床試験研究経費</vt:lpstr>
      <vt:lpstr>臨床性能試験研究経費</vt:lpstr>
      <vt:lpstr>相関及び性能試験研究経費</vt:lpstr>
      <vt:lpstr>製造販売後臨床試験研究経費</vt:lpstr>
      <vt:lpstr>拡大治験研究経費</vt:lpstr>
      <vt:lpstr>臨床試験研究経費!Print_Area</vt:lpstr>
      <vt:lpstr>臨床性能試験研究経費!Print_Area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Masayuki Tsuchiya</dc:creator>
  <cp:lastModifiedBy>Masayuki Tsuchiya</cp:lastModifiedBy>
  <cp:lastPrinted>2018-06-19T00:17:34Z</cp:lastPrinted>
  <dcterms:created xsi:type="dcterms:W3CDTF">2018-05-24T05:50:53Z</dcterms:created>
  <dcterms:modified xsi:type="dcterms:W3CDTF">2018-06-19T00:25:05Z</dcterms:modified>
</cp:coreProperties>
</file>