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9260" windowHeight="4245" activeTab="0"/>
  </bookViews>
  <sheets>
    <sheet name="随意契約" sheetId="1" r:id="rId1"/>
  </sheets>
  <definedNames>
    <definedName name="_xlnm._FilterDatabase" localSheetId="0" hidden="1">'随意契約'!$B$4:$N$4</definedName>
    <definedName name="_xlnm.Print_Area" localSheetId="0">'随意契約'!$A$1:$N$16</definedName>
    <definedName name="_xlnm.Print_Titles" localSheetId="0">'随意契約'!$1:$4</definedName>
  </definedNames>
  <calcPr fullCalcOnLoad="1"/>
</workbook>
</file>

<file path=xl/sharedStrings.xml><?xml version="1.0" encoding="utf-8"?>
<sst xmlns="http://schemas.openxmlformats.org/spreadsheetml/2006/main" count="99" uniqueCount="58">
  <si>
    <t>契約事務取扱細則第２６条の２に基づく随意契約に係る情報の公表（物品役務等）</t>
  </si>
  <si>
    <t>物品又は役務の名称及び数量</t>
  </si>
  <si>
    <t>経理責任者の氏名、名称
及び所在地</t>
  </si>
  <si>
    <t>契約を締結した日</t>
  </si>
  <si>
    <t>契約の相手方の氏名及び住所</t>
  </si>
  <si>
    <t>随意契約によることとした理由及び会計規程等の根拠条文</t>
  </si>
  <si>
    <t>予定価格（円）</t>
  </si>
  <si>
    <t>契約金額（円）</t>
  </si>
  <si>
    <t>落札率（％）</t>
  </si>
  <si>
    <t>再就職の役員の数（人）</t>
  </si>
  <si>
    <t>備考</t>
  </si>
  <si>
    <t>-</t>
  </si>
  <si>
    <t>公益法人の区分</t>
  </si>
  <si>
    <t>国所管、都道府県所管の区分</t>
  </si>
  <si>
    <t>応札・応募者数</t>
  </si>
  <si>
    <t>　　　　　　　　　公益法人の場合</t>
  </si>
  <si>
    <t>安全性確保のため、患者における操作習熟性の観点から、従来使用している機種の継続使用が必要なため</t>
  </si>
  <si>
    <t>鈴鹿病院　院長　久留　聡　　　　　　鈴鹿市加佐登3-2-1</t>
  </si>
  <si>
    <t>医療用HAL下肢タイプ
賃貸借契約</t>
  </si>
  <si>
    <t>茨城県つくば市学園南二丁目2番地1
CYBERDYNE株式会社</t>
  </si>
  <si>
    <t>スピンラザ髄注12mg購入</t>
  </si>
  <si>
    <t>エンスプリング皮下注120mg購入</t>
  </si>
  <si>
    <t>ビルテプソｌ点滴静注250mg購入</t>
  </si>
  <si>
    <t>　対象医薬品の特殊性から実態として取引業者が限られるため</t>
  </si>
  <si>
    <t>三重県四日市市城西町6番地29号
アルフレッサ株式会社三重北勢第二支店</t>
  </si>
  <si>
    <t>東京都中央区八重洲二丁目7番15号
株式会社メディセオ</t>
  </si>
  <si>
    <t>契約期間(2023/7/1~2024/6/30)</t>
  </si>
  <si>
    <t>移動型X線撮影装置保守点検業務委託</t>
  </si>
  <si>
    <t>組み込みソフトウェア等製造者の独自性（特許権）が認められる機器であり、他の業者に作業を行わせると作動品質面で医療安全上のリスクが見込まれるため※製造者による独自性を有しており提供を行うことが可能な業者が一であることを確認した場合に限る</t>
  </si>
  <si>
    <t>（株）中部メディカル</t>
  </si>
  <si>
    <t>三重県四日市市松原町３３－５</t>
  </si>
  <si>
    <t>超音波画像診断装置保守点検業務委託</t>
  </si>
  <si>
    <t>（株）やよい</t>
  </si>
  <si>
    <t>兵庫県姫路市古二階町３番地</t>
  </si>
  <si>
    <t>X線透視撮影装置保守</t>
  </si>
  <si>
    <t>個別事由により競争性がないことが認められるため</t>
  </si>
  <si>
    <t>富士フィルムヘルスケアシステムズ（株）　三重営業所</t>
  </si>
  <si>
    <t>三重県津市羽所町375</t>
  </si>
  <si>
    <t>一般撮影装置保守</t>
  </si>
  <si>
    <t>富士フィルムメディカル（株）</t>
  </si>
  <si>
    <t>愛知県名古屋市中区栄一丁目12番17号</t>
  </si>
  <si>
    <t>CT保守</t>
  </si>
  <si>
    <t>キャノンメディカルシステムズ（株）　三重サービスセンタ</t>
  </si>
  <si>
    <t>三重県津市東丸之内33番1号</t>
  </si>
  <si>
    <t>ラゲブリオカプセル200mg購入</t>
  </si>
  <si>
    <t>三重県四日市市中里町29番地1
中北薬品株式会社四日市支店</t>
  </si>
  <si>
    <t>契約期間(2023/3/1~2023/9/30)
92,425.3円/1瓶</t>
  </si>
  <si>
    <t>人工呼吸器等在宅賃貸借</t>
  </si>
  <si>
    <t>鈴鹿病院　院長　久留　聡
鈴鹿市加佐登3-2-1</t>
  </si>
  <si>
    <t>東京都港区港南二丁目13番37号フィリップスビル
株式会社フィリップス・ジャパン</t>
  </si>
  <si>
    <t>安全性確保のため、患者における操作習熟性の観点から、従来使用している機種の継続使用が必要なため</t>
  </si>
  <si>
    <t>契約期間(2023/4/1~2024/3/31)</t>
  </si>
  <si>
    <t>契約期間(2023/10/1~2024/9/30)
9,398,093.1円/1V</t>
  </si>
  <si>
    <t>契約期間(2023/10/1~2024/9/30)
89,312.3円/1V</t>
  </si>
  <si>
    <t>契約期間(2023/10/1~2024/9/30)
1,502,075.3円/1V</t>
  </si>
  <si>
    <t>ベクルリー点滴静注用100mg購入</t>
  </si>
  <si>
    <t>三重県四日市市中村町1947番地30
株式会社スズケン 四日市支店</t>
  </si>
  <si>
    <t>契約期間(2023/12/1~2024/9/30)
60,291円/1V</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</si>
</sst>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quot;円&quot;"/>
  </numFmts>
  <fonts count="44">
    <font>
      <sz val="11"/>
      <name val="ＭＳ Ｐゴシック"/>
      <family val="3"/>
    </font>
    <font>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2">
    <xf numFmtId="0" fontId="0" fillId="0" borderId="0" xfId="0" applyAlignment="1">
      <alignment vertical="center"/>
    </xf>
    <xf numFmtId="0" fontId="0" fillId="33" borderId="0" xfId="0" applyFill="1" applyAlignment="1">
      <alignment vertical="center"/>
    </xf>
    <xf numFmtId="0" fontId="0" fillId="33" borderId="0" xfId="0" applyFill="1" applyAlignment="1">
      <alignment horizontal="center" vertical="center"/>
    </xf>
    <xf numFmtId="38" fontId="0" fillId="33" borderId="0" xfId="49" applyFill="1" applyAlignment="1">
      <alignment vertical="center"/>
    </xf>
    <xf numFmtId="0" fontId="0" fillId="33" borderId="10" xfId="0" applyFill="1" applyBorder="1" applyAlignment="1">
      <alignment vertical="center"/>
    </xf>
    <xf numFmtId="0" fontId="0" fillId="33" borderId="10" xfId="0" applyFill="1" applyBorder="1" applyAlignment="1">
      <alignment horizontal="center" vertical="center"/>
    </xf>
    <xf numFmtId="38" fontId="0" fillId="33" borderId="10" xfId="49" applyFill="1" applyBorder="1" applyAlignment="1">
      <alignment vertical="center"/>
    </xf>
    <xf numFmtId="0" fontId="2" fillId="33" borderId="10" xfId="0" applyFont="1" applyFill="1" applyBorder="1" applyAlignment="1">
      <alignment vertical="center"/>
    </xf>
    <xf numFmtId="0" fontId="2" fillId="33" borderId="0" xfId="0" applyFont="1" applyFill="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38" fontId="2" fillId="33" borderId="11" xfId="49" applyFont="1" applyFill="1" applyBorder="1" applyAlignment="1">
      <alignment horizontal="center" vertical="center" wrapText="1"/>
    </xf>
    <xf numFmtId="0" fontId="2" fillId="33" borderId="12" xfId="0" applyFont="1" applyFill="1" applyBorder="1" applyAlignment="1">
      <alignment horizontal="left" vertical="center" wrapText="1"/>
    </xf>
    <xf numFmtId="0" fontId="2" fillId="33" borderId="12" xfId="0" applyFont="1" applyFill="1" applyBorder="1" applyAlignment="1">
      <alignment vertical="center" wrapText="1"/>
    </xf>
    <xf numFmtId="58" fontId="2" fillId="33" borderId="12" xfId="0" applyNumberFormat="1" applyFont="1" applyFill="1" applyBorder="1" applyAlignment="1">
      <alignment horizontal="center" vertical="center"/>
    </xf>
    <xf numFmtId="0" fontId="43"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178" fontId="2" fillId="33" borderId="12" xfId="0" applyNumberFormat="1" applyFont="1" applyFill="1" applyBorder="1" applyAlignment="1">
      <alignment vertical="center"/>
    </xf>
    <xf numFmtId="0" fontId="0" fillId="33" borderId="0" xfId="0" applyFill="1" applyAlignment="1">
      <alignment horizontal="left" vertical="center"/>
    </xf>
    <xf numFmtId="3" fontId="2" fillId="33" borderId="12" xfId="0" applyNumberFormat="1" applyFont="1" applyFill="1" applyBorder="1" applyAlignment="1">
      <alignment horizontal="left" vertical="center" wrapText="1"/>
    </xf>
    <xf numFmtId="176" fontId="2" fillId="33" borderId="12" xfId="0" applyNumberFormat="1" applyFont="1" applyFill="1" applyBorder="1" applyAlignment="1">
      <alignment horizontal="center" vertical="center" wrapText="1"/>
    </xf>
    <xf numFmtId="0" fontId="2" fillId="33" borderId="13"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3"/>
  <sheetViews>
    <sheetView tabSelected="1" view="pageBreakPreview" zoomScaleSheetLayoutView="100" zoomScalePageLayoutView="0" workbookViewId="0" topLeftCell="A1">
      <pane xSplit="2" ySplit="4" topLeftCell="C10" activePane="bottomRight" state="frozen"/>
      <selection pane="topLeft" activeCell="A1" sqref="A1"/>
      <selection pane="topRight" activeCell="B1" sqref="B1"/>
      <selection pane="bottomLeft" activeCell="A5" sqref="A5"/>
      <selection pane="bottomRight" activeCell="A5" sqref="A5:A16"/>
    </sheetView>
  </sheetViews>
  <sheetFormatPr defaultColWidth="9.00390625" defaultRowHeight="13.5"/>
  <cols>
    <col min="1" max="1" width="5.00390625" style="1" customWidth="1"/>
    <col min="2" max="2" width="20.375" style="1" customWidth="1"/>
    <col min="3" max="3" width="20.625" style="1" customWidth="1"/>
    <col min="4" max="4" width="13.375" style="1" bestFit="1" customWidth="1"/>
    <col min="5" max="5" width="28.375" style="1" customWidth="1"/>
    <col min="6" max="6" width="26.625" style="1" customWidth="1"/>
    <col min="7" max="7" width="9.625" style="2" customWidth="1"/>
    <col min="8" max="8" width="10.125" style="3" customWidth="1"/>
    <col min="9" max="9" width="8.625" style="1" customWidth="1"/>
    <col min="10" max="10" width="9.375" style="1" customWidth="1"/>
    <col min="11" max="11" width="6.875" style="1" customWidth="1"/>
    <col min="12" max="12" width="11.00390625" style="1" customWidth="1"/>
    <col min="13" max="13" width="6.375" style="1" customWidth="1"/>
    <col min="14" max="14" width="23.875" style="1" customWidth="1"/>
    <col min="15" max="16384" width="9.00390625" style="1" customWidth="1"/>
  </cols>
  <sheetData>
    <row r="1" ht="15" customHeight="1">
      <c r="B1" s="1" t="s">
        <v>0</v>
      </c>
    </row>
    <row r="2" ht="15" customHeight="1"/>
    <row r="3" spans="2:14" ht="15" customHeight="1">
      <c r="B3" s="4"/>
      <c r="C3" s="4"/>
      <c r="D3" s="4"/>
      <c r="E3" s="4"/>
      <c r="F3" s="4"/>
      <c r="G3" s="5"/>
      <c r="H3" s="6"/>
      <c r="I3" s="4"/>
      <c r="J3" s="4"/>
      <c r="K3" s="7" t="s">
        <v>15</v>
      </c>
      <c r="L3" s="4"/>
      <c r="M3" s="4"/>
      <c r="N3" s="4"/>
    </row>
    <row r="4" spans="2:14" s="8" customFormat="1" ht="30" customHeight="1">
      <c r="B4" s="9" t="s">
        <v>1</v>
      </c>
      <c r="C4" s="9" t="s">
        <v>2</v>
      </c>
      <c r="D4" s="9" t="s">
        <v>3</v>
      </c>
      <c r="E4" s="9" t="s">
        <v>4</v>
      </c>
      <c r="F4" s="10" t="s">
        <v>5</v>
      </c>
      <c r="G4" s="9" t="s">
        <v>6</v>
      </c>
      <c r="H4" s="11" t="s">
        <v>7</v>
      </c>
      <c r="I4" s="9" t="s">
        <v>8</v>
      </c>
      <c r="J4" s="9" t="s">
        <v>9</v>
      </c>
      <c r="K4" s="9" t="s">
        <v>12</v>
      </c>
      <c r="L4" s="9" t="s">
        <v>13</v>
      </c>
      <c r="M4" s="9" t="s">
        <v>14</v>
      </c>
      <c r="N4" s="9" t="s">
        <v>10</v>
      </c>
    </row>
    <row r="5" spans="1:14" s="8" customFormat="1" ht="21">
      <c r="A5" s="21"/>
      <c r="B5" s="12" t="s">
        <v>44</v>
      </c>
      <c r="C5" s="13" t="s">
        <v>17</v>
      </c>
      <c r="D5" s="14">
        <v>44985</v>
      </c>
      <c r="E5" s="12" t="s">
        <v>45</v>
      </c>
      <c r="F5" s="13" t="s">
        <v>23</v>
      </c>
      <c r="G5" s="16" t="s">
        <v>11</v>
      </c>
      <c r="H5" s="17"/>
      <c r="I5" s="16" t="s">
        <v>11</v>
      </c>
      <c r="J5" s="16">
        <v>0</v>
      </c>
      <c r="K5" s="16"/>
      <c r="L5" s="16"/>
      <c r="M5" s="16"/>
      <c r="N5" s="12" t="s">
        <v>46</v>
      </c>
    </row>
    <row r="6" spans="1:19" ht="63">
      <c r="A6" s="21"/>
      <c r="B6" s="12" t="s">
        <v>31</v>
      </c>
      <c r="C6" s="13" t="s">
        <v>17</v>
      </c>
      <c r="D6" s="14">
        <v>44993</v>
      </c>
      <c r="E6" s="13" t="str">
        <f>O6&amp;CHAR(10)&amp;P6</f>
        <v>（株）やよい
兵庫県姫路市古二階町３番地</v>
      </c>
      <c r="F6" s="13" t="s">
        <v>28</v>
      </c>
      <c r="G6" s="16" t="s">
        <v>11</v>
      </c>
      <c r="H6" s="17">
        <v>1485000</v>
      </c>
      <c r="I6" s="16" t="s">
        <v>11</v>
      </c>
      <c r="J6" s="16">
        <v>0</v>
      </c>
      <c r="K6" s="16"/>
      <c r="L6" s="16"/>
      <c r="M6" s="16"/>
      <c r="N6" s="19" t="str">
        <f>"契約期間"&amp;CHAR(10)&amp;TEXT(R6,"yyyy/m/d")&amp;"～"&amp;TEXT(S6,"yyyy/m/d")</f>
        <v>契約期間
2023/9/1～2024/8/31</v>
      </c>
      <c r="O6" s="1" t="s">
        <v>32</v>
      </c>
      <c r="P6" s="1" t="s">
        <v>33</v>
      </c>
      <c r="R6" s="1">
        <v>45170</v>
      </c>
      <c r="S6" s="1">
        <v>45535</v>
      </c>
    </row>
    <row r="7" spans="1:14" s="8" customFormat="1" ht="31.5">
      <c r="A7" s="21"/>
      <c r="B7" s="15" t="s">
        <v>47</v>
      </c>
      <c r="C7" s="12" t="s">
        <v>48</v>
      </c>
      <c r="D7" s="20">
        <v>45016</v>
      </c>
      <c r="E7" s="12" t="s">
        <v>49</v>
      </c>
      <c r="F7" s="13" t="s">
        <v>50</v>
      </c>
      <c r="G7" s="16" t="s">
        <v>11</v>
      </c>
      <c r="H7" s="17"/>
      <c r="I7" s="16" t="s">
        <v>11</v>
      </c>
      <c r="J7" s="16">
        <v>0</v>
      </c>
      <c r="K7" s="16"/>
      <c r="L7" s="16"/>
      <c r="M7" s="16"/>
      <c r="N7" s="12" t="s">
        <v>51</v>
      </c>
    </row>
    <row r="8" spans="1:19" ht="63">
      <c r="A8" s="21"/>
      <c r="B8" s="12" t="s">
        <v>27</v>
      </c>
      <c r="C8" s="13" t="s">
        <v>17</v>
      </c>
      <c r="D8" s="14">
        <v>45026</v>
      </c>
      <c r="E8" s="13" t="str">
        <f>O8&amp;CHAR(10)&amp;P8</f>
        <v>（株）中部メディカル
三重県四日市市松原町３３－５</v>
      </c>
      <c r="F8" s="13" t="s">
        <v>28</v>
      </c>
      <c r="G8" s="16" t="s">
        <v>11</v>
      </c>
      <c r="H8" s="17">
        <v>935000</v>
      </c>
      <c r="I8" s="16" t="s">
        <v>11</v>
      </c>
      <c r="J8" s="16">
        <v>0</v>
      </c>
      <c r="K8" s="16"/>
      <c r="L8" s="16"/>
      <c r="M8" s="16"/>
      <c r="N8" s="19" t="str">
        <f>"契約期間"&amp;CHAR(10)&amp;TEXT(R8,"yyyy/m/d")&amp;"～"&amp;TEXT(S8,"yyyy/m/d")</f>
        <v>契約期間
2023/5/1～2024/4/30</v>
      </c>
      <c r="O8" s="1" t="s">
        <v>29</v>
      </c>
      <c r="P8" s="1" t="s">
        <v>30</v>
      </c>
      <c r="R8" s="1">
        <v>45047</v>
      </c>
      <c r="S8" s="1">
        <v>45412</v>
      </c>
    </row>
    <row r="9" spans="1:14" s="8" customFormat="1" ht="31.5">
      <c r="A9" s="21"/>
      <c r="B9" s="12" t="s">
        <v>18</v>
      </c>
      <c r="C9" s="13" t="s">
        <v>17</v>
      </c>
      <c r="D9" s="14">
        <v>45103</v>
      </c>
      <c r="E9" s="13" t="s">
        <v>19</v>
      </c>
      <c r="F9" s="13" t="s">
        <v>16</v>
      </c>
      <c r="G9" s="16" t="s">
        <v>11</v>
      </c>
      <c r="H9" s="17">
        <v>7800000</v>
      </c>
      <c r="I9" s="16" t="s">
        <v>11</v>
      </c>
      <c r="J9" s="16">
        <v>0</v>
      </c>
      <c r="K9" s="16"/>
      <c r="L9" s="16"/>
      <c r="M9" s="16"/>
      <c r="N9" s="12" t="s">
        <v>26</v>
      </c>
    </row>
    <row r="10" spans="1:14" s="8" customFormat="1" ht="21">
      <c r="A10" s="21"/>
      <c r="B10" s="12" t="s">
        <v>20</v>
      </c>
      <c r="C10" s="13" t="s">
        <v>17</v>
      </c>
      <c r="D10" s="14">
        <v>45198</v>
      </c>
      <c r="E10" s="13" t="s">
        <v>24</v>
      </c>
      <c r="F10" s="13" t="s">
        <v>23</v>
      </c>
      <c r="G10" s="16" t="s">
        <v>11</v>
      </c>
      <c r="H10" s="17"/>
      <c r="I10" s="16" t="s">
        <v>11</v>
      </c>
      <c r="J10" s="16">
        <v>0</v>
      </c>
      <c r="K10" s="16"/>
      <c r="L10" s="16"/>
      <c r="M10" s="16"/>
      <c r="N10" s="12" t="s">
        <v>52</v>
      </c>
    </row>
    <row r="11" spans="1:14" s="8" customFormat="1" ht="21">
      <c r="A11" s="21"/>
      <c r="B11" s="12" t="s">
        <v>22</v>
      </c>
      <c r="C11" s="13" t="s">
        <v>17</v>
      </c>
      <c r="D11" s="14">
        <v>45198</v>
      </c>
      <c r="E11" s="12" t="s">
        <v>24</v>
      </c>
      <c r="F11" s="13" t="s">
        <v>23</v>
      </c>
      <c r="G11" s="16" t="s">
        <v>11</v>
      </c>
      <c r="H11" s="17"/>
      <c r="I11" s="16" t="s">
        <v>11</v>
      </c>
      <c r="J11" s="16">
        <v>0</v>
      </c>
      <c r="K11" s="16"/>
      <c r="L11" s="16"/>
      <c r="M11" s="16"/>
      <c r="N11" s="12" t="s">
        <v>53</v>
      </c>
    </row>
    <row r="12" spans="1:14" ht="21">
      <c r="A12" s="21"/>
      <c r="B12" s="12" t="s">
        <v>21</v>
      </c>
      <c r="C12" s="13" t="s">
        <v>17</v>
      </c>
      <c r="D12" s="14">
        <v>45198</v>
      </c>
      <c r="E12" s="13" t="s">
        <v>25</v>
      </c>
      <c r="F12" s="13" t="s">
        <v>23</v>
      </c>
      <c r="G12" s="16" t="s">
        <v>11</v>
      </c>
      <c r="H12" s="17"/>
      <c r="I12" s="16" t="s">
        <v>11</v>
      </c>
      <c r="J12" s="16">
        <v>0</v>
      </c>
      <c r="K12" s="16"/>
      <c r="L12" s="16"/>
      <c r="M12" s="16"/>
      <c r="N12" s="12" t="s">
        <v>54</v>
      </c>
    </row>
    <row r="13" spans="1:19" ht="31.5">
      <c r="A13" s="21"/>
      <c r="B13" s="12" t="s">
        <v>34</v>
      </c>
      <c r="C13" s="13" t="s">
        <v>17</v>
      </c>
      <c r="D13" s="14">
        <v>45205</v>
      </c>
      <c r="E13" s="13" t="str">
        <f>O13&amp;CHAR(10)&amp;P13</f>
        <v>富士フィルムヘルスケアシステムズ（株）　三重営業所
三重県津市羽所町375</v>
      </c>
      <c r="F13" s="13" t="s">
        <v>35</v>
      </c>
      <c r="G13" s="16" t="s">
        <v>11</v>
      </c>
      <c r="H13" s="17">
        <v>1320000</v>
      </c>
      <c r="I13" s="16" t="s">
        <v>11</v>
      </c>
      <c r="J13" s="16">
        <v>0</v>
      </c>
      <c r="K13" s="16"/>
      <c r="L13" s="16"/>
      <c r="M13" s="16"/>
      <c r="N13" s="19" t="str">
        <f>"契約期間"&amp;CHAR(10)&amp;TEXT(R13,"yyyy/m/d")&amp;"～"&amp;TEXT(S13,"yyyy/m/d")</f>
        <v>契約期間
2024/1/1～2024/12/31</v>
      </c>
      <c r="O13" s="1" t="s">
        <v>36</v>
      </c>
      <c r="P13" s="1" t="s">
        <v>37</v>
      </c>
      <c r="R13" s="1">
        <v>45292</v>
      </c>
      <c r="S13" s="1">
        <v>45657</v>
      </c>
    </row>
    <row r="14" spans="1:19" ht="63">
      <c r="A14" s="21"/>
      <c r="B14" s="12" t="s">
        <v>38</v>
      </c>
      <c r="C14" s="13" t="s">
        <v>17</v>
      </c>
      <c r="D14" s="14">
        <v>45205</v>
      </c>
      <c r="E14" s="13" t="str">
        <f>O14&amp;CHAR(10)&amp;P14</f>
        <v>富士フィルムメディカル（株）
愛知県名古屋市中区栄一丁目12番17号</v>
      </c>
      <c r="F14" s="13" t="s">
        <v>28</v>
      </c>
      <c r="G14" s="16" t="s">
        <v>11</v>
      </c>
      <c r="H14" s="17">
        <v>1184040</v>
      </c>
      <c r="I14" s="16" t="s">
        <v>11</v>
      </c>
      <c r="J14" s="16">
        <v>0</v>
      </c>
      <c r="K14" s="16"/>
      <c r="L14" s="16"/>
      <c r="M14" s="16"/>
      <c r="N14" s="19" t="str">
        <f>"契約期間"&amp;CHAR(10)&amp;TEXT(R14,"yyyy/m/d")&amp;"～"&amp;TEXT(S14,"yyyy/m/d")</f>
        <v>契約期間
2023/12/1～2024/11/30</v>
      </c>
      <c r="O14" s="1" t="s">
        <v>39</v>
      </c>
      <c r="P14" s="1" t="s">
        <v>40</v>
      </c>
      <c r="R14" s="1">
        <v>45261</v>
      </c>
      <c r="S14" s="1">
        <v>45626</v>
      </c>
    </row>
    <row r="15" spans="1:19" ht="63">
      <c r="A15" s="21"/>
      <c r="B15" s="12" t="s">
        <v>41</v>
      </c>
      <c r="C15" s="13" t="s">
        <v>17</v>
      </c>
      <c r="D15" s="14">
        <v>45260</v>
      </c>
      <c r="E15" s="13" t="str">
        <f>O15&amp;CHAR(10)&amp;P15</f>
        <v>キャノンメディカルシステムズ（株）　三重サービスセンタ
三重県津市東丸之内33番1号</v>
      </c>
      <c r="F15" s="13" t="s">
        <v>28</v>
      </c>
      <c r="G15" s="16" t="s">
        <v>11</v>
      </c>
      <c r="H15" s="17">
        <v>4531120</v>
      </c>
      <c r="I15" s="16" t="s">
        <v>11</v>
      </c>
      <c r="J15" s="16">
        <v>0</v>
      </c>
      <c r="K15" s="16"/>
      <c r="L15" s="16"/>
      <c r="M15" s="16"/>
      <c r="N15" s="19" t="str">
        <f>"契約期間"&amp;CHAR(10)&amp;TEXT(R15,"yyyy/m/d")&amp;"～"&amp;TEXT(S15,"yyyy/m/d")</f>
        <v>契約期間
2023/12/1～2024/11/30</v>
      </c>
      <c r="O15" s="1" t="s">
        <v>42</v>
      </c>
      <c r="P15" s="1" t="s">
        <v>43</v>
      </c>
      <c r="R15" s="1">
        <v>45261</v>
      </c>
      <c r="S15" s="1">
        <v>45626</v>
      </c>
    </row>
    <row r="16" spans="1:14" ht="21">
      <c r="A16" s="21"/>
      <c r="B16" s="12" t="s">
        <v>55</v>
      </c>
      <c r="C16" s="13" t="s">
        <v>17</v>
      </c>
      <c r="D16" s="14">
        <v>45260</v>
      </c>
      <c r="E16" s="12" t="s">
        <v>56</v>
      </c>
      <c r="F16" s="13" t="s">
        <v>23</v>
      </c>
      <c r="G16" s="16" t="s">
        <v>11</v>
      </c>
      <c r="H16" s="17"/>
      <c r="I16" s="16" t="s">
        <v>11</v>
      </c>
      <c r="J16" s="16">
        <v>0</v>
      </c>
      <c r="K16" s="16"/>
      <c r="L16" s="16"/>
      <c r="M16" s="16"/>
      <c r="N16" s="12" t="s">
        <v>57</v>
      </c>
    </row>
    <row r="17" spans="7:14" ht="13.5">
      <c r="G17" s="1"/>
      <c r="H17" s="1"/>
      <c r="N17" s="18"/>
    </row>
    <row r="18" spans="7:14" ht="13.5">
      <c r="G18" s="1"/>
      <c r="H18" s="1"/>
      <c r="N18" s="18"/>
    </row>
    <row r="19" spans="7:14" ht="13.5">
      <c r="G19" s="1"/>
      <c r="H19" s="1"/>
      <c r="N19" s="18"/>
    </row>
    <row r="20" spans="7:14" ht="13.5">
      <c r="G20" s="1"/>
      <c r="H20" s="1"/>
      <c r="N20" s="18"/>
    </row>
    <row r="21" spans="7:14" ht="13.5">
      <c r="G21" s="1"/>
      <c r="H21" s="1"/>
      <c r="N21" s="18"/>
    </row>
    <row r="22" spans="7:14" ht="13.5">
      <c r="G22" s="1"/>
      <c r="H22" s="1"/>
      <c r="N22" s="18"/>
    </row>
    <row r="23" spans="7:14" ht="13.5">
      <c r="G23" s="1"/>
      <c r="H23" s="1"/>
      <c r="N23" s="18"/>
    </row>
    <row r="24" spans="7:14" ht="13.5">
      <c r="G24" s="1"/>
      <c r="H24" s="1"/>
      <c r="N24" s="18"/>
    </row>
    <row r="25" spans="7:14" ht="13.5">
      <c r="G25" s="1"/>
      <c r="H25" s="1"/>
      <c r="N25" s="18"/>
    </row>
    <row r="26" spans="7:14" ht="13.5">
      <c r="G26" s="1"/>
      <c r="H26" s="1"/>
      <c r="N26" s="18"/>
    </row>
    <row r="27" spans="7:14" ht="13.5">
      <c r="G27" s="1"/>
      <c r="H27" s="1"/>
      <c r="N27" s="18"/>
    </row>
    <row r="28" spans="7:14" ht="13.5">
      <c r="G28" s="1"/>
      <c r="H28" s="1"/>
      <c r="N28" s="18"/>
    </row>
    <row r="29" spans="7:14" ht="13.5">
      <c r="G29" s="1"/>
      <c r="H29" s="1"/>
      <c r="N29" s="18"/>
    </row>
    <row r="30" spans="7:14" ht="13.5">
      <c r="G30" s="1"/>
      <c r="H30" s="1"/>
      <c r="N30" s="18"/>
    </row>
    <row r="31" spans="7:14" ht="13.5">
      <c r="G31" s="1"/>
      <c r="H31" s="1"/>
      <c r="N31" s="18"/>
    </row>
    <row r="32" spans="7:14" ht="13.5">
      <c r="G32" s="1"/>
      <c r="H32" s="1"/>
      <c r="N32" s="18"/>
    </row>
    <row r="33" spans="7:14" ht="13.5">
      <c r="G33" s="1"/>
      <c r="H33" s="1"/>
      <c r="N33" s="18"/>
    </row>
  </sheetData>
  <sheetProtection/>
  <autoFilter ref="B4:N4">
    <sortState ref="B5:N33">
      <sortCondition sortBy="value" ref="D5:D33"/>
    </sortState>
  </autoFilter>
  <printOptions horizontalCentered="1"/>
  <pageMargins left="0.1968503937007874" right="0.1968503937007874" top="0.5905511811023623" bottom="0.3937007874015748" header="0.5118110236220472" footer="0.511811023622047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専門職</dc:creator>
  <cp:keywords/>
  <dc:description/>
  <cp:lastModifiedBy>Windows ユーザー</cp:lastModifiedBy>
  <cp:lastPrinted>2022-10-11T02:19:22Z</cp:lastPrinted>
  <dcterms:created xsi:type="dcterms:W3CDTF">2009-02-13T01:41:45Z</dcterms:created>
  <dcterms:modified xsi:type="dcterms:W3CDTF">2024-02-21T01:25:00Z</dcterms:modified>
  <cp:category/>
  <cp:version/>
  <cp:contentType/>
  <cp:contentStatus/>
</cp:coreProperties>
</file>